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final" sheetId="1" r:id="rId1"/>
  </sheets>
  <definedNames>
    <definedName name="_xlnm.Print_Titles" localSheetId="0">final!$8:$10</definedName>
  </definedNames>
  <calcPr calcId="145621"/>
</workbook>
</file>

<file path=xl/calcChain.xml><?xml version="1.0" encoding="utf-8"?>
<calcChain xmlns="http://schemas.openxmlformats.org/spreadsheetml/2006/main">
  <c r="D14" i="1" l="1"/>
  <c r="E22" i="1" l="1"/>
  <c r="E19" i="1" s="1"/>
  <c r="E18" i="1" s="1"/>
  <c r="F22" i="1"/>
  <c r="F19" i="1" s="1"/>
  <c r="F18" i="1" s="1"/>
  <c r="E14" i="1"/>
  <c r="F14" i="1"/>
  <c r="F12" i="1" l="1"/>
  <c r="E12" i="1"/>
  <c r="D22" i="1"/>
  <c r="D19" i="1" l="1"/>
  <c r="D18" i="1" s="1"/>
  <c r="D12" i="1" s="1"/>
</calcChain>
</file>

<file path=xl/sharedStrings.xml><?xml version="1.0" encoding="utf-8"?>
<sst xmlns="http://schemas.openxmlformats.org/spreadsheetml/2006/main" count="60" uniqueCount="60">
  <si>
    <t>JUDEŢUL TIMIŞ</t>
  </si>
  <si>
    <t xml:space="preserve">COMPARTIMENT  BUGET </t>
  </si>
  <si>
    <t>Venituri - Sectiunea functionare</t>
  </si>
  <si>
    <t>mii lei</t>
  </si>
  <si>
    <t>Nr crt</t>
  </si>
  <si>
    <t>INDICATOR</t>
  </si>
  <si>
    <t>TOTAL VENITURI</t>
  </si>
  <si>
    <t>VENITURI FUNCŢIONARE</t>
  </si>
  <si>
    <t>1.</t>
  </si>
  <si>
    <t>VENITURI PROPRII</t>
  </si>
  <si>
    <t>2.</t>
  </si>
  <si>
    <t>COTE SI SUME DEFALCATE DIN IMPOZITUL PE VENIT, din care: (a+b)</t>
  </si>
  <si>
    <t>a.</t>
  </si>
  <si>
    <t>15%  aferent BVC al CJT</t>
  </si>
  <si>
    <t>b.</t>
  </si>
  <si>
    <t xml:space="preserve">SUME DEFALCATE DIN TVA, DIN CARE (A+B+C): </t>
  </si>
  <si>
    <t xml:space="preserve">A </t>
  </si>
  <si>
    <t>pentru cheltuieli descentralizate la nivelul judeţului (a+b+c+d+e+f)</t>
  </si>
  <si>
    <t>a</t>
  </si>
  <si>
    <t>servicii sociale din sistemul de protectie a copilului</t>
  </si>
  <si>
    <t>b</t>
  </si>
  <si>
    <t>centre publice pentru persoane adulte cu handicap</t>
  </si>
  <si>
    <t>c.</t>
  </si>
  <si>
    <t>pentru învăţământul special si centrele judetene de resurse si asistenta educationala, din care:</t>
  </si>
  <si>
    <t>c1.</t>
  </si>
  <si>
    <t xml:space="preserve"> - cheltuieli cu bunuri și servicii pentru întreținerea curentă</t>
  </si>
  <si>
    <t>c2.</t>
  </si>
  <si>
    <t xml:space="preserve"> - drepturile copiilor cu CES din invatamantul special</t>
  </si>
  <si>
    <t>c3.</t>
  </si>
  <si>
    <t xml:space="preserve"> - stimulente educationale acordate copiilor din familii defavorizate în scopul stimulării participării în învățământul special preșcolar</t>
  </si>
  <si>
    <t>c4</t>
  </si>
  <si>
    <t xml:space="preserve"> - burse elevi</t>
  </si>
  <si>
    <t>d.</t>
  </si>
  <si>
    <t>pentru serviciul de evidenţă a persoanelor</t>
  </si>
  <si>
    <t>e</t>
  </si>
  <si>
    <t>pentru personalul neclerical</t>
  </si>
  <si>
    <t>f</t>
  </si>
  <si>
    <t>programul pentru scoli</t>
  </si>
  <si>
    <t>B</t>
  </si>
  <si>
    <t>de la bugetul de stat pentru echilibrare</t>
  </si>
  <si>
    <t>C</t>
  </si>
  <si>
    <t>pentru drumurile județene</t>
  </si>
  <si>
    <t xml:space="preserve">Subvenţii pentru susţinerea sistemului de protecţie a persoanelor cu handicap </t>
  </si>
  <si>
    <t>Subvenții pentru realizarea activității de neutralizare a deșeurilor de origine animală</t>
  </si>
  <si>
    <t>Varsaminte la sectiunea de dezvoltare</t>
  </si>
  <si>
    <t>Buget  2021</t>
  </si>
  <si>
    <t>pentru echilibrarea bugetului propriu din cota de  15% din 14%</t>
  </si>
  <si>
    <t>DIRECŢIA BUGET FINANȚE</t>
  </si>
  <si>
    <t>c</t>
  </si>
  <si>
    <t>sume repartizate pentru finanțarea instituțiilor de spectacole și concerte</t>
  </si>
  <si>
    <t>Fundamentarea bugetui local   al judetului Timis pe anul 2022</t>
  </si>
  <si>
    <t>Buget 2022</t>
  </si>
  <si>
    <t>Execuție 2021</t>
  </si>
  <si>
    <t>Donații și sponsorizări</t>
  </si>
  <si>
    <t>PREȘEDINTE</t>
  </si>
  <si>
    <t>ALIN-ADRIAN NICA</t>
  </si>
  <si>
    <t>ADMINISTRATOR PUBLIC</t>
  </si>
  <si>
    <t>DIRECTOR EXECUTIV</t>
  </si>
  <si>
    <t>MARIAN-CONSTANTIN VASILE</t>
  </si>
  <si>
    <t>MARCEL MARCU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</si>
</sst>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L_E_I_-;\-* #,##0.00\ _L_E_I_-;_-* &quot;-&quot;??\ _L_E_I_-;_-@_-"/>
  </numFmts>
  <fonts count="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1"/>
      <name val="Times New Roman"/>
      <family val="1"/>
      <charset val="238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>
      <alignment vertical="top"/>
    </xf>
  </cellStyleXfs>
  <cellXfs count="46">
    <xf numFmtId="0" fontId="0" fillId="0" borderId="0" xfId="0"/>
    <xf numFmtId="0" fontId="2" fillId="0" borderId="0" xfId="0" applyFont="1"/>
    <xf numFmtId="0" fontId="2" fillId="0" borderId="0" xfId="0" applyFont="1" applyFill="1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vertical="center" wrapText="1"/>
    </xf>
    <xf numFmtId="4" fontId="0" fillId="2" borderId="1" xfId="0" applyNumberFormat="1" applyFont="1" applyFill="1" applyBorder="1" applyAlignment="1">
      <alignment vertical="center" wrapText="1"/>
    </xf>
    <xf numFmtId="4" fontId="0" fillId="0" borderId="0" xfId="0" applyNumberFormat="1"/>
    <xf numFmtId="0" fontId="2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4" fontId="0" fillId="0" borderId="1" xfId="0" applyNumberFormat="1" applyFont="1" applyBorder="1" applyAlignment="1">
      <alignment horizontal="right" vertical="center" wrapText="1"/>
    </xf>
    <xf numFmtId="0" fontId="0" fillId="0" borderId="1" xfId="0" applyFill="1" applyBorder="1" applyAlignment="1">
      <alignment vertical="top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0" fillId="2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top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center" wrapText="1"/>
    </xf>
    <xf numFmtId="0" fontId="0" fillId="2" borderId="0" xfId="0" applyFill="1"/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Alignment="1"/>
    <xf numFmtId="0" fontId="6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4" fontId="2" fillId="2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</cellXfs>
  <cellStyles count="5">
    <cellStyle name="Comma 2" xfId="1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B1:L40"/>
  <sheetViews>
    <sheetView tabSelected="1" topLeftCell="A16" zoomScaleNormal="100" workbookViewId="0">
      <selection activeCell="C39" sqref="C39:F40"/>
    </sheetView>
  </sheetViews>
  <sheetFormatPr defaultRowHeight="12.75" x14ac:dyDescent="0.2"/>
  <cols>
    <col min="1" max="1" width="1.7109375" customWidth="1"/>
    <col min="2" max="2" width="4.7109375" customWidth="1"/>
    <col min="3" max="3" width="37.140625" customWidth="1"/>
    <col min="4" max="4" width="14.140625" customWidth="1"/>
    <col min="5" max="5" width="10.42578125" customWidth="1"/>
    <col min="6" max="6" width="11.85546875" customWidth="1"/>
    <col min="7" max="7" width="9.28515625" customWidth="1"/>
    <col min="8" max="10" width="10.140625" bestFit="1" customWidth="1"/>
  </cols>
  <sheetData>
    <row r="1" spans="2:10" x14ac:dyDescent="0.2">
      <c r="B1" s="1" t="s">
        <v>0</v>
      </c>
      <c r="C1" s="1"/>
    </row>
    <row r="2" spans="2:10" x14ac:dyDescent="0.2">
      <c r="B2" s="1" t="s">
        <v>47</v>
      </c>
      <c r="C2" s="1"/>
      <c r="D2" s="31"/>
      <c r="F2" s="29" t="s">
        <v>54</v>
      </c>
    </row>
    <row r="3" spans="2:10" ht="12.75" customHeight="1" x14ac:dyDescent="0.2">
      <c r="B3" s="1" t="s">
        <v>1</v>
      </c>
      <c r="C3" s="1"/>
      <c r="E3" s="29"/>
      <c r="F3" s="32" t="s">
        <v>55</v>
      </c>
    </row>
    <row r="4" spans="2:10" x14ac:dyDescent="0.2">
      <c r="B4" s="2"/>
      <c r="C4" s="1"/>
      <c r="E4" s="32"/>
    </row>
    <row r="5" spans="2:10" ht="26.25" customHeight="1" x14ac:dyDescent="0.2">
      <c r="B5" s="2"/>
      <c r="C5" s="1"/>
    </row>
    <row r="6" spans="2:10" ht="18" customHeight="1" x14ac:dyDescent="0.2">
      <c r="B6" s="41" t="s">
        <v>50</v>
      </c>
      <c r="C6" s="41"/>
      <c r="D6" s="41"/>
      <c r="E6" s="41"/>
      <c r="F6" s="41"/>
      <c r="G6" s="37"/>
    </row>
    <row r="7" spans="2:10" x14ac:dyDescent="0.2">
      <c r="B7" s="41" t="s">
        <v>2</v>
      </c>
      <c r="C7" s="41"/>
      <c r="D7" s="41"/>
      <c r="E7" s="41"/>
      <c r="F7" s="41"/>
      <c r="G7" s="37"/>
    </row>
    <row r="8" spans="2:10" ht="12.75" customHeight="1" x14ac:dyDescent="0.2">
      <c r="D8" s="3"/>
      <c r="E8" s="3"/>
      <c r="F8" s="3" t="s">
        <v>3</v>
      </c>
      <c r="G8" s="3"/>
    </row>
    <row r="9" spans="2:10" ht="25.5" x14ac:dyDescent="0.2">
      <c r="B9" s="4" t="s">
        <v>4</v>
      </c>
      <c r="C9" s="4" t="s">
        <v>5</v>
      </c>
      <c r="D9" s="5" t="s">
        <v>45</v>
      </c>
      <c r="E9" s="5" t="s">
        <v>52</v>
      </c>
      <c r="F9" s="5" t="s">
        <v>51</v>
      </c>
      <c r="G9" s="38"/>
    </row>
    <row r="10" spans="2:10" x14ac:dyDescent="0.2">
      <c r="B10" s="4">
        <v>0</v>
      </c>
      <c r="C10" s="4">
        <v>1</v>
      </c>
      <c r="D10" s="6">
        <v>2</v>
      </c>
      <c r="E10" s="6">
        <v>3</v>
      </c>
      <c r="F10" s="6">
        <v>4</v>
      </c>
      <c r="G10" s="39"/>
    </row>
    <row r="11" spans="2:10" hidden="1" x14ac:dyDescent="0.2">
      <c r="B11" s="7"/>
      <c r="C11" s="8" t="s">
        <v>6</v>
      </c>
    </row>
    <row r="12" spans="2:10" x14ac:dyDescent="0.2">
      <c r="B12" s="9"/>
      <c r="C12" s="8" t="s">
        <v>7</v>
      </c>
      <c r="D12" s="10">
        <f>D13+D14+D18+D32+D33+D34+D35</f>
        <v>356786.18</v>
      </c>
      <c r="E12" s="10">
        <f>E13+E14+E18+E32+E33+E34+E35</f>
        <v>344573.18</v>
      </c>
      <c r="F12" s="10">
        <f>F13+F14+F18+F32+F33+F34+F35</f>
        <v>390097</v>
      </c>
      <c r="G12" s="40"/>
      <c r="I12" s="14"/>
      <c r="J12" s="14"/>
    </row>
    <row r="13" spans="2:10" x14ac:dyDescent="0.2">
      <c r="B13" s="11" t="s">
        <v>8</v>
      </c>
      <c r="C13" s="8" t="s">
        <v>9</v>
      </c>
      <c r="D13" s="12">
        <v>15500</v>
      </c>
      <c r="E13" s="12">
        <v>14242</v>
      </c>
      <c r="F13" s="10">
        <v>16000</v>
      </c>
      <c r="G13" s="40"/>
    </row>
    <row r="14" spans="2:10" ht="24" x14ac:dyDescent="0.2">
      <c r="B14" s="11" t="s">
        <v>10</v>
      </c>
      <c r="C14" s="8" t="s">
        <v>11</v>
      </c>
      <c r="D14" s="10">
        <f>D15+D16+D17</f>
        <v>219752.18</v>
      </c>
      <c r="E14" s="10">
        <f t="shared" ref="E14:F14" si="0">E15+E16+E17</f>
        <v>218249.18</v>
      </c>
      <c r="F14" s="10">
        <f t="shared" si="0"/>
        <v>247705</v>
      </c>
      <c r="G14" s="40"/>
    </row>
    <row r="15" spans="2:10" x14ac:dyDescent="0.2">
      <c r="B15" s="9" t="s">
        <v>12</v>
      </c>
      <c r="C15" s="7" t="s">
        <v>13</v>
      </c>
      <c r="D15" s="13">
        <v>189490</v>
      </c>
      <c r="E15" s="13">
        <v>188172</v>
      </c>
      <c r="F15" s="18">
        <v>217284</v>
      </c>
      <c r="G15" s="40"/>
      <c r="I15" s="14"/>
      <c r="J15" s="14"/>
    </row>
    <row r="16" spans="2:10" ht="25.5" x14ac:dyDescent="0.2">
      <c r="B16" s="9" t="s">
        <v>14</v>
      </c>
      <c r="C16" s="7" t="s">
        <v>46</v>
      </c>
      <c r="D16" s="13">
        <v>26529</v>
      </c>
      <c r="E16" s="13">
        <v>26344</v>
      </c>
      <c r="F16" s="18">
        <v>30421</v>
      </c>
      <c r="G16" s="40"/>
      <c r="I16" s="14"/>
    </row>
    <row r="17" spans="2:12" ht="25.5" x14ac:dyDescent="0.2">
      <c r="B17" s="9" t="s">
        <v>48</v>
      </c>
      <c r="C17" s="7" t="s">
        <v>49</v>
      </c>
      <c r="D17" s="13">
        <v>3733.18</v>
      </c>
      <c r="E17" s="13">
        <v>3733.18</v>
      </c>
      <c r="F17" s="18">
        <v>0</v>
      </c>
      <c r="G17" s="40"/>
      <c r="I17" s="14"/>
    </row>
    <row r="18" spans="2:12" ht="24" x14ac:dyDescent="0.2">
      <c r="B18" s="11">
        <v>3</v>
      </c>
      <c r="C18" s="8" t="s">
        <v>15</v>
      </c>
      <c r="D18" s="10">
        <f>D19+D30+D31</f>
        <v>145269</v>
      </c>
      <c r="E18" s="10">
        <f t="shared" ref="E18:F18" si="1">E19+E30+E31</f>
        <v>137489</v>
      </c>
      <c r="F18" s="10">
        <f t="shared" si="1"/>
        <v>142728</v>
      </c>
      <c r="G18" s="40"/>
      <c r="I18" s="14"/>
    </row>
    <row r="19" spans="2:12" ht="25.5" x14ac:dyDescent="0.2">
      <c r="B19" s="11" t="s">
        <v>16</v>
      </c>
      <c r="C19" s="15" t="s">
        <v>17</v>
      </c>
      <c r="D19" s="10">
        <f>D20+D21+D22+D27+D28+D29</f>
        <v>110693</v>
      </c>
      <c r="E19" s="10">
        <f t="shared" ref="E19:F19" si="2">E20+E21+E22+E27+E28+E29</f>
        <v>102913</v>
      </c>
      <c r="F19" s="10">
        <f t="shared" si="2"/>
        <v>117059</v>
      </c>
      <c r="G19" s="40"/>
      <c r="K19" s="14"/>
      <c r="L19" s="14"/>
    </row>
    <row r="20" spans="2:12" ht="25.5" x14ac:dyDescent="0.2">
      <c r="B20" s="16" t="s">
        <v>18</v>
      </c>
      <c r="C20" s="17" t="s">
        <v>19</v>
      </c>
      <c r="D20" s="18">
        <v>43405</v>
      </c>
      <c r="E20" s="18">
        <v>43405</v>
      </c>
      <c r="F20" s="18">
        <v>36950</v>
      </c>
      <c r="G20" s="40"/>
    </row>
    <row r="21" spans="2:12" ht="25.5" x14ac:dyDescent="0.2">
      <c r="B21" s="16" t="s">
        <v>20</v>
      </c>
      <c r="C21" s="17" t="s">
        <v>21</v>
      </c>
      <c r="D21" s="18">
        <v>28769</v>
      </c>
      <c r="E21" s="18">
        <v>28769</v>
      </c>
      <c r="F21" s="18">
        <v>39152</v>
      </c>
      <c r="G21" s="40"/>
    </row>
    <row r="22" spans="2:12" ht="38.25" x14ac:dyDescent="0.2">
      <c r="B22" s="9" t="s">
        <v>22</v>
      </c>
      <c r="C22" s="19" t="s">
        <v>23</v>
      </c>
      <c r="D22" s="20">
        <f t="shared" ref="D22:F22" si="3">D23+D24+D25+D26</f>
        <v>12111</v>
      </c>
      <c r="E22" s="20">
        <f t="shared" si="3"/>
        <v>8757</v>
      </c>
      <c r="F22" s="20">
        <f t="shared" si="3"/>
        <v>12981</v>
      </c>
      <c r="G22" s="40"/>
    </row>
    <row r="23" spans="2:12" ht="25.5" x14ac:dyDescent="0.2">
      <c r="B23" s="9" t="s">
        <v>24</v>
      </c>
      <c r="C23" s="19" t="s">
        <v>25</v>
      </c>
      <c r="D23" s="21">
        <v>6392</v>
      </c>
      <c r="E23" s="21">
        <v>5266</v>
      </c>
      <c r="F23" s="18">
        <v>6807</v>
      </c>
      <c r="G23" s="40"/>
    </row>
    <row r="24" spans="2:12" ht="30.75" customHeight="1" x14ac:dyDescent="0.2">
      <c r="B24" s="9" t="s">
        <v>26</v>
      </c>
      <c r="C24" s="19" t="s">
        <v>27</v>
      </c>
      <c r="D24" s="21">
        <v>5165</v>
      </c>
      <c r="E24" s="21">
        <v>3225</v>
      </c>
      <c r="F24" s="18">
        <v>5868</v>
      </c>
      <c r="G24" s="40"/>
    </row>
    <row r="25" spans="2:12" ht="41.25" customHeight="1" x14ac:dyDescent="0.2">
      <c r="B25" s="9" t="s">
        <v>28</v>
      </c>
      <c r="C25" s="19" t="s">
        <v>29</v>
      </c>
      <c r="D25" s="21">
        <v>9</v>
      </c>
      <c r="E25" s="18">
        <v>1</v>
      </c>
      <c r="F25" s="18">
        <v>21</v>
      </c>
      <c r="G25" s="40"/>
    </row>
    <row r="26" spans="2:12" x14ac:dyDescent="0.2">
      <c r="B26" s="9" t="s">
        <v>30</v>
      </c>
      <c r="C26" s="19" t="s">
        <v>31</v>
      </c>
      <c r="D26" s="21">
        <v>545</v>
      </c>
      <c r="E26" s="13">
        <v>265</v>
      </c>
      <c r="F26" s="18">
        <v>285</v>
      </c>
      <c r="G26" s="40"/>
    </row>
    <row r="27" spans="2:12" x14ac:dyDescent="0.2">
      <c r="B27" s="16" t="s">
        <v>32</v>
      </c>
      <c r="C27" s="22" t="s">
        <v>33</v>
      </c>
      <c r="D27" s="21">
        <v>464</v>
      </c>
      <c r="E27" s="18">
        <v>464</v>
      </c>
      <c r="F27" s="18">
        <v>0</v>
      </c>
      <c r="G27" s="40"/>
    </row>
    <row r="28" spans="2:12" ht="16.5" customHeight="1" x14ac:dyDescent="0.2">
      <c r="B28" s="16" t="s">
        <v>34</v>
      </c>
      <c r="C28" s="22" t="s">
        <v>35</v>
      </c>
      <c r="D28" s="21">
        <v>17410</v>
      </c>
      <c r="E28" s="13">
        <v>16556</v>
      </c>
      <c r="F28" s="18">
        <v>17438</v>
      </c>
      <c r="G28" s="40"/>
    </row>
    <row r="29" spans="2:12" x14ac:dyDescent="0.2">
      <c r="B29" s="16" t="s">
        <v>36</v>
      </c>
      <c r="C29" s="17" t="s">
        <v>37</v>
      </c>
      <c r="D29" s="21">
        <v>8534</v>
      </c>
      <c r="E29" s="13">
        <v>4962</v>
      </c>
      <c r="F29" s="18">
        <v>10538</v>
      </c>
      <c r="G29" s="40"/>
    </row>
    <row r="30" spans="2:12" ht="16.5" customHeight="1" x14ac:dyDescent="0.2">
      <c r="B30" s="11" t="s">
        <v>38</v>
      </c>
      <c r="C30" s="15" t="s">
        <v>39</v>
      </c>
      <c r="D30" s="23">
        <v>28716</v>
      </c>
      <c r="E30" s="10">
        <v>28716</v>
      </c>
      <c r="F30" s="10">
        <v>18236</v>
      </c>
      <c r="G30" s="40"/>
    </row>
    <row r="31" spans="2:12" ht="16.5" customHeight="1" x14ac:dyDescent="0.2">
      <c r="B31" s="11" t="s">
        <v>40</v>
      </c>
      <c r="C31" s="15" t="s">
        <v>41</v>
      </c>
      <c r="D31" s="23">
        <v>5860</v>
      </c>
      <c r="E31" s="33">
        <v>5860</v>
      </c>
      <c r="F31" s="10">
        <v>7433</v>
      </c>
      <c r="G31" s="40"/>
    </row>
    <row r="32" spans="2:12" ht="24" x14ac:dyDescent="0.2">
      <c r="B32" s="24">
        <v>4</v>
      </c>
      <c r="C32" s="25" t="s">
        <v>42</v>
      </c>
      <c r="D32" s="23">
        <v>2525</v>
      </c>
      <c r="E32" s="34">
        <v>918</v>
      </c>
      <c r="F32" s="10">
        <v>2525</v>
      </c>
      <c r="G32" s="40"/>
    </row>
    <row r="33" spans="2:8" s="26" customFormat="1" ht="39" customHeight="1" x14ac:dyDescent="0.2">
      <c r="B33" s="24">
        <v>5</v>
      </c>
      <c r="C33" s="25" t="s">
        <v>43</v>
      </c>
      <c r="D33" s="23">
        <v>145</v>
      </c>
      <c r="E33" s="34">
        <v>0</v>
      </c>
      <c r="F33" s="10">
        <v>0</v>
      </c>
      <c r="G33" s="40"/>
      <c r="H33"/>
    </row>
    <row r="34" spans="2:8" x14ac:dyDescent="0.2">
      <c r="B34" s="35">
        <v>6</v>
      </c>
      <c r="C34" s="36" t="s">
        <v>53</v>
      </c>
      <c r="D34" s="23">
        <v>0</v>
      </c>
      <c r="E34" s="20">
        <v>80</v>
      </c>
      <c r="F34" s="33">
        <v>80</v>
      </c>
      <c r="G34" s="40"/>
    </row>
    <row r="35" spans="2:8" x14ac:dyDescent="0.2">
      <c r="B35" s="24">
        <v>7</v>
      </c>
      <c r="C35" s="27" t="s">
        <v>44</v>
      </c>
      <c r="D35" s="23">
        <v>-26405</v>
      </c>
      <c r="E35" s="23">
        <v>-26405</v>
      </c>
      <c r="F35" s="10">
        <v>-18941</v>
      </c>
      <c r="G35" s="40"/>
    </row>
    <row r="36" spans="2:8" x14ac:dyDescent="0.2">
      <c r="C36" s="28"/>
    </row>
    <row r="37" spans="2:8" ht="14.25" x14ac:dyDescent="0.2">
      <c r="C37" s="30"/>
    </row>
    <row r="39" spans="2:8" x14ac:dyDescent="0.2">
      <c r="C39" s="42" t="s">
        <v>56</v>
      </c>
      <c r="D39" s="43" t="s">
        <v>57</v>
      </c>
      <c r="E39" s="43"/>
      <c r="F39" s="43"/>
    </row>
    <row r="40" spans="2:8" x14ac:dyDescent="0.2">
      <c r="C40" s="44" t="s">
        <v>58</v>
      </c>
      <c r="D40" s="45" t="s">
        <v>59</v>
      </c>
      <c r="E40" s="45"/>
      <c r="F40" s="45"/>
    </row>
  </sheetData>
  <mergeCells count="4">
    <mergeCell ref="D39:F39"/>
    <mergeCell ref="D40:F40"/>
    <mergeCell ref="B7:F7"/>
    <mergeCell ref="B6:F6"/>
  </mergeCells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CJT Adina Mirel</dc:creator>
  <cp:lastModifiedBy>CJT Adina Mirel</cp:lastModifiedBy>
  <cp:lastPrinted>2022-01-20T14:22:42Z</cp:lastPrinted>
  <dcterms:created xsi:type="dcterms:W3CDTF">2021-03-12T09:38:54Z</dcterms:created>
  <dcterms:modified xsi:type="dcterms:W3CDTF">2022-01-20T14:23:54Z</dcterms:modified>
</cp:coreProperties>
</file>