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bi" sheetId="1" r:id="rId1"/>
  </sheets>
  <calcPr calcId="145621"/>
</workbook>
</file>

<file path=xl/calcChain.xml><?xml version="1.0" encoding="utf-8"?>
<calcChain xmlns="http://schemas.openxmlformats.org/spreadsheetml/2006/main">
  <c r="F15" i="1" l="1"/>
  <c r="F14" i="1" l="1"/>
  <c r="E15" i="1" l="1"/>
  <c r="F16" i="1" l="1"/>
  <c r="F18" i="1" l="1"/>
  <c r="F13" i="1" s="1"/>
  <c r="E13" i="1" l="1"/>
  <c r="D18" i="1" l="1"/>
  <c r="D16" i="1"/>
  <c r="D13" i="1" s="1"/>
</calcChain>
</file>

<file path=xl/sharedStrings.xml><?xml version="1.0" encoding="utf-8"?>
<sst xmlns="http://schemas.openxmlformats.org/spreadsheetml/2006/main" count="26" uniqueCount="26">
  <si>
    <t>JUDEŢUL TIMIŞ</t>
  </si>
  <si>
    <t>COMPARTIMENT BUGET</t>
  </si>
  <si>
    <t>Venituri - Sectiunea dezvoltare</t>
  </si>
  <si>
    <t>mii lei</t>
  </si>
  <si>
    <t>Nr crt</t>
  </si>
  <si>
    <t>INDICATOR</t>
  </si>
  <si>
    <t>TOTAL VENITURI</t>
  </si>
  <si>
    <t>VENITURI DEZVOLTARE</t>
  </si>
  <si>
    <t>Subventii de la bugetul de stat la bugetele locale pentru FEN</t>
  </si>
  <si>
    <t>Sume primite de la UE pentru proiecte finantate din FEN</t>
  </si>
  <si>
    <t>Finanţarea Programului Naţional de Dezvoltare Locală</t>
  </si>
  <si>
    <t xml:space="preserve">Venituri din valorificare </t>
  </si>
  <si>
    <t>Alte venituri de dezvoltare</t>
  </si>
  <si>
    <t>Varsaminte din sectiunea de functionare</t>
  </si>
  <si>
    <t>Subventii primite de la bugetul de stat pentru finantarea unor programe de interes national, destinate sectiunii de dezvoltare a bugetului local</t>
  </si>
  <si>
    <t>Buget  2021</t>
  </si>
  <si>
    <t>DIRECŢIA BUGET FINANŢE</t>
  </si>
  <si>
    <t>Fundamentarea  bugetului local   al judetului Timis pe anul 2022</t>
  </si>
  <si>
    <t>Popuneri 2022</t>
  </si>
  <si>
    <t>Execuție 2021</t>
  </si>
  <si>
    <t>PREȘEDINTE</t>
  </si>
  <si>
    <t>ALIN-ADRIAN NICA</t>
  </si>
  <si>
    <t>ADMINISTRATOR PUBLIC</t>
  </si>
  <si>
    <t>DIRECTOR EXECUTIV</t>
  </si>
  <si>
    <t>MARIAN-CONSTANTIN VASILE</t>
  </si>
  <si>
    <t>MARCEL MARCU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</si>
</sst>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4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left"/>
    </xf>
    <xf numFmtId="164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G28"/>
  <sheetViews>
    <sheetView tabSelected="1" workbookViewId="0">
      <selection activeCell="D21" sqref="D21"/>
    </sheetView>
  </sheetViews>
  <sheetFormatPr defaultRowHeight="12.75" x14ac:dyDescent="0.2"/>
  <cols>
    <col min="1" max="1" width="3" customWidth="1"/>
    <col min="2" max="2" width="6.42578125" customWidth="1"/>
    <col min="3" max="3" width="38.85546875" customWidth="1"/>
    <col min="4" max="4" width="13.42578125" customWidth="1"/>
    <col min="5" max="5" width="13" customWidth="1"/>
    <col min="6" max="6" width="9.85546875" bestFit="1" customWidth="1"/>
    <col min="7" max="7" width="10.140625" bestFit="1" customWidth="1"/>
    <col min="11" max="11" width="16.7109375" customWidth="1"/>
    <col min="12" max="12" width="12.85546875" customWidth="1"/>
  </cols>
  <sheetData>
    <row r="1" spans="2:7" x14ac:dyDescent="0.2">
      <c r="B1" s="1" t="s">
        <v>0</v>
      </c>
      <c r="C1" s="1"/>
    </row>
    <row r="2" spans="2:7" x14ac:dyDescent="0.2">
      <c r="B2" s="1" t="s">
        <v>16</v>
      </c>
      <c r="C2" s="1"/>
      <c r="E2" s="16"/>
    </row>
    <row r="3" spans="2:7" x14ac:dyDescent="0.2">
      <c r="B3" s="2" t="s">
        <v>1</v>
      </c>
      <c r="C3" s="1"/>
      <c r="E3" s="16" t="s">
        <v>20</v>
      </c>
    </row>
    <row r="4" spans="2:7" x14ac:dyDescent="0.2">
      <c r="B4" s="3"/>
      <c r="C4" s="1"/>
      <c r="E4" s="25" t="s">
        <v>21</v>
      </c>
    </row>
    <row r="5" spans="2:7" x14ac:dyDescent="0.2">
      <c r="B5" s="3"/>
      <c r="C5" s="1"/>
    </row>
    <row r="6" spans="2:7" ht="47.25" customHeight="1" x14ac:dyDescent="0.2">
      <c r="B6" s="1"/>
      <c r="C6" s="1"/>
    </row>
    <row r="7" spans="2:7" x14ac:dyDescent="0.2">
      <c r="B7" s="28" t="s">
        <v>17</v>
      </c>
      <c r="C7" s="28"/>
      <c r="D7" s="28"/>
      <c r="E7" s="28"/>
      <c r="F7" s="28"/>
    </row>
    <row r="8" spans="2:7" ht="25.5" customHeight="1" x14ac:dyDescent="0.2">
      <c r="B8" s="28" t="s">
        <v>2</v>
      </c>
      <c r="C8" s="28"/>
      <c r="D8" s="28"/>
      <c r="E8" s="28"/>
    </row>
    <row r="9" spans="2:7" ht="34.5" customHeight="1" x14ac:dyDescent="0.2">
      <c r="E9" s="4"/>
      <c r="F9" s="4" t="s">
        <v>3</v>
      </c>
    </row>
    <row r="10" spans="2:7" ht="38.25" customHeight="1" x14ac:dyDescent="0.2">
      <c r="B10" s="5" t="s">
        <v>4</v>
      </c>
      <c r="C10" s="5" t="s">
        <v>5</v>
      </c>
      <c r="D10" s="6" t="s">
        <v>15</v>
      </c>
      <c r="E10" s="6" t="s">
        <v>19</v>
      </c>
      <c r="F10" s="6" t="s">
        <v>18</v>
      </c>
    </row>
    <row r="11" spans="2:7" x14ac:dyDescent="0.2">
      <c r="B11" s="5">
        <v>0</v>
      </c>
      <c r="C11" s="5">
        <v>1</v>
      </c>
      <c r="D11" s="5">
        <v>2</v>
      </c>
      <c r="E11" s="5">
        <v>3</v>
      </c>
      <c r="F11" s="5">
        <v>4</v>
      </c>
    </row>
    <row r="12" spans="2:7" hidden="1" x14ac:dyDescent="0.2">
      <c r="B12" s="7"/>
      <c r="C12" s="8" t="s">
        <v>6</v>
      </c>
    </row>
    <row r="13" spans="2:7" ht="18" customHeight="1" x14ac:dyDescent="0.2">
      <c r="B13" s="9"/>
      <c r="C13" s="8" t="s">
        <v>7</v>
      </c>
      <c r="D13" s="10">
        <f>D14+D15+D16+D17+D18+D20+D19</f>
        <v>208015</v>
      </c>
      <c r="E13" s="10">
        <f t="shared" ref="E13" si="0">E14+E15+E16+E17+E18+E20+E19</f>
        <v>115531</v>
      </c>
      <c r="F13" s="10">
        <f>F14+F15+F16+F17+F18+F20+F19</f>
        <v>194522.58000000002</v>
      </c>
      <c r="G13" s="22"/>
    </row>
    <row r="14" spans="2:7" ht="24" x14ac:dyDescent="0.2">
      <c r="B14" s="9">
        <v>1</v>
      </c>
      <c r="C14" s="11" t="s">
        <v>8</v>
      </c>
      <c r="D14" s="12">
        <v>4874</v>
      </c>
      <c r="E14" s="12">
        <v>4492</v>
      </c>
      <c r="F14" s="12">
        <f>18000+4500</f>
        <v>22500</v>
      </c>
      <c r="G14" s="22"/>
    </row>
    <row r="15" spans="2:7" ht="24" x14ac:dyDescent="0.2">
      <c r="B15" s="9">
        <v>2</v>
      </c>
      <c r="C15" s="13" t="s">
        <v>9</v>
      </c>
      <c r="D15" s="12">
        <v>69309</v>
      </c>
      <c r="E15" s="12">
        <f>37855+178</f>
        <v>38033</v>
      </c>
      <c r="F15" s="12">
        <f>12648+2060+123746.5-18000+1600-1.74</f>
        <v>122052.76</v>
      </c>
      <c r="G15" s="22"/>
    </row>
    <row r="16" spans="2:7" ht="24" customHeight="1" x14ac:dyDescent="0.2">
      <c r="B16" s="9">
        <v>3</v>
      </c>
      <c r="C16" s="13" t="s">
        <v>10</v>
      </c>
      <c r="D16" s="12">
        <f>73429+21941</f>
        <v>95370</v>
      </c>
      <c r="E16" s="12">
        <v>46373</v>
      </c>
      <c r="F16" s="12">
        <f>11087.3+15891.1</f>
        <v>26978.400000000001</v>
      </c>
      <c r="G16" s="22"/>
    </row>
    <row r="17" spans="2:7" x14ac:dyDescent="0.2">
      <c r="B17" s="9">
        <v>5</v>
      </c>
      <c r="C17" s="13" t="s">
        <v>11</v>
      </c>
      <c r="D17" s="12"/>
      <c r="E17" s="12">
        <v>228</v>
      </c>
      <c r="F17" s="12"/>
      <c r="G17" s="22"/>
    </row>
    <row r="18" spans="2:7" x14ac:dyDescent="0.2">
      <c r="B18" s="9">
        <v>4</v>
      </c>
      <c r="C18" s="11" t="s">
        <v>12</v>
      </c>
      <c r="D18" s="12">
        <f>3210+6747</f>
        <v>9957</v>
      </c>
      <c r="E18" s="12">
        <v>0</v>
      </c>
      <c r="F18" s="12">
        <f>179.1+1371.32</f>
        <v>1550.4199999999998</v>
      </c>
      <c r="G18" s="22"/>
    </row>
    <row r="19" spans="2:7" ht="48" x14ac:dyDescent="0.2">
      <c r="B19" s="9">
        <v>5</v>
      </c>
      <c r="C19" s="11" t="s">
        <v>14</v>
      </c>
      <c r="D19" s="12">
        <v>2100</v>
      </c>
      <c r="E19" s="12">
        <v>0</v>
      </c>
      <c r="F19" s="12">
        <v>2500</v>
      </c>
      <c r="G19" s="22"/>
    </row>
    <row r="20" spans="2:7" x14ac:dyDescent="0.2">
      <c r="B20" s="9">
        <v>6</v>
      </c>
      <c r="C20" s="11" t="s">
        <v>13</v>
      </c>
      <c r="D20" s="12">
        <v>26405</v>
      </c>
      <c r="E20" s="12">
        <v>26405</v>
      </c>
      <c r="F20" s="12">
        <v>18941</v>
      </c>
      <c r="G20" s="22"/>
    </row>
    <row r="21" spans="2:7" x14ac:dyDescent="0.2">
      <c r="B21" s="20"/>
      <c r="C21" s="15"/>
      <c r="D21" s="21"/>
      <c r="E21" s="23"/>
      <c r="F21" s="24"/>
    </row>
    <row r="22" spans="2:7" x14ac:dyDescent="0.2">
      <c r="B22" s="16"/>
      <c r="C22" s="14"/>
      <c r="D22" s="27"/>
      <c r="E22" s="14"/>
      <c r="F22" s="16"/>
    </row>
    <row r="23" spans="2:7" ht="24" customHeight="1" x14ac:dyDescent="0.2">
      <c r="B23" s="29"/>
      <c r="C23" s="29"/>
      <c r="D23" s="29"/>
      <c r="E23" s="29"/>
      <c r="F23" s="29"/>
    </row>
    <row r="24" spans="2:7" ht="24" customHeight="1" x14ac:dyDescent="0.2">
      <c r="B24" s="18"/>
      <c r="C24" s="15" t="s">
        <v>22</v>
      </c>
      <c r="D24" s="30" t="s">
        <v>23</v>
      </c>
      <c r="E24" s="30"/>
      <c r="F24" s="30"/>
    </row>
    <row r="25" spans="2:7" ht="24" customHeight="1" x14ac:dyDescent="0.2">
      <c r="B25" s="18"/>
      <c r="C25" s="31" t="s">
        <v>24</v>
      </c>
      <c r="D25" s="32" t="s">
        <v>25</v>
      </c>
      <c r="E25" s="32"/>
      <c r="F25" s="32"/>
    </row>
    <row r="26" spans="2:7" x14ac:dyDescent="0.2">
      <c r="B26" s="19"/>
      <c r="E26" s="17"/>
    </row>
    <row r="27" spans="2:7" x14ac:dyDescent="0.2">
      <c r="D27" s="26"/>
    </row>
    <row r="28" spans="2:7" x14ac:dyDescent="0.2">
      <c r="B28" s="19"/>
      <c r="C28" s="2"/>
      <c r="E28" s="1"/>
    </row>
  </sheetData>
  <mergeCells count="5">
    <mergeCell ref="B8:E8"/>
    <mergeCell ref="B23:F23"/>
    <mergeCell ref="B7:F7"/>
    <mergeCell ref="D24:F24"/>
    <mergeCell ref="D25:F25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Adina Mirel</dc:creator>
  <cp:lastModifiedBy>CJT Adina Mirel</cp:lastModifiedBy>
  <cp:lastPrinted>2022-01-20T09:44:02Z</cp:lastPrinted>
  <dcterms:created xsi:type="dcterms:W3CDTF">2020-02-07T11:56:16Z</dcterms:created>
  <dcterms:modified xsi:type="dcterms:W3CDTF">2022-01-20T14:23:46Z</dcterms:modified>
</cp:coreProperties>
</file>