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\\DC1\Departamente_CJTimis\Birou_Cultura\Documente_Birou_Cultura_Sport_Culte\Ghid Timcultura 2023\Documente contractare pt site\"/>
    </mc:Choice>
  </mc:AlternateContent>
  <xr:revisionPtr revIDLastSave="0" documentId="13_ncr:1_{44CD5667-F2F8-4D1D-8DB4-E8EEFA7EFF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VC" sheetId="1" r:id="rId1"/>
    <sheet name="Sheet3" sheetId="3" r:id="rId2"/>
  </sheets>
  <calcPr calcId="181029"/>
  <extLst>
    <ext uri="GoogleSheetsCustomDataVersion1">
      <go:sheetsCustomData xmlns:go="http://customooxmlschemas.google.com/" r:id="" roundtripDataSignature="AMtx7mij7XLVHcAalD5TiWYN5VbEwiSKFQ=="/>
    </ext>
  </extLst>
</workbook>
</file>

<file path=xl/calcChain.xml><?xml version="1.0" encoding="utf-8"?>
<calcChain xmlns="http://schemas.openxmlformats.org/spreadsheetml/2006/main">
  <c r="I17" i="1" l="1"/>
  <c r="H17" i="1"/>
  <c r="G17" i="1"/>
  <c r="F24" i="1"/>
  <c r="F18" i="1" l="1"/>
  <c r="F17" i="1"/>
  <c r="F19" i="1"/>
  <c r="F20" i="1"/>
  <c r="F21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H74" i="1" l="1"/>
  <c r="E86" i="1" l="1"/>
  <c r="F9" i="1"/>
  <c r="E9" i="1" s="1"/>
  <c r="E7" i="1" s="1"/>
  <c r="F11" i="1" l="1"/>
  <c r="E88" i="1"/>
  <c r="G69" i="1" l="1"/>
  <c r="H69" i="1"/>
  <c r="I69" i="1"/>
  <c r="G35" i="1"/>
  <c r="H35" i="1"/>
  <c r="I35" i="1"/>
  <c r="E35" i="1"/>
  <c r="I50" i="1"/>
  <c r="G39" i="1"/>
  <c r="H39" i="1"/>
  <c r="I39" i="1"/>
  <c r="G22" i="1"/>
  <c r="G16" i="1" s="1"/>
  <c r="H22" i="1"/>
  <c r="I22" i="1"/>
  <c r="G74" i="1"/>
  <c r="I74" i="1"/>
  <c r="D74" i="1"/>
  <c r="E74" i="1"/>
  <c r="I62" i="1"/>
  <c r="E62" i="1"/>
  <c r="D62" i="1"/>
  <c r="D58" i="1"/>
  <c r="I58" i="1"/>
  <c r="E58" i="1"/>
  <c r="I54" i="1"/>
  <c r="E54" i="1"/>
  <c r="E50" i="1"/>
  <c r="I43" i="1"/>
  <c r="E43" i="1"/>
  <c r="E39" i="1"/>
  <c r="D27" i="1"/>
  <c r="I31" i="1"/>
  <c r="I27" i="1"/>
  <c r="E17" i="1"/>
  <c r="H16" i="1" l="1"/>
  <c r="F22" i="1"/>
  <c r="H27" i="1"/>
  <c r="G27" i="1"/>
  <c r="I16" i="1"/>
  <c r="E69" i="1"/>
  <c r="D69" i="1"/>
  <c r="D54" i="1"/>
  <c r="D50" i="1" s="1"/>
  <c r="D43" i="1"/>
  <c r="D39" i="1" s="1"/>
  <c r="D35" i="1" s="1"/>
  <c r="E31" i="1"/>
  <c r="D31" i="1"/>
  <c r="E22" i="1"/>
  <c r="D22" i="1"/>
  <c r="E27" i="1"/>
  <c r="I79" i="1" l="1"/>
  <c r="E10" i="1"/>
  <c r="E11" i="1" s="1"/>
  <c r="H54" i="1"/>
  <c r="G54" i="1"/>
  <c r="E16" i="1"/>
  <c r="H50" i="1"/>
  <c r="G50" i="1"/>
  <c r="H31" i="1"/>
  <c r="H43" i="1" l="1"/>
  <c r="G43" i="1"/>
  <c r="G58" i="1"/>
  <c r="H58" i="1"/>
  <c r="H62" i="1"/>
  <c r="G62" i="1"/>
  <c r="G31" i="1"/>
  <c r="D80" i="1" l="1"/>
  <c r="H79" i="1" l="1"/>
  <c r="C80" i="1"/>
  <c r="F16" i="1"/>
  <c r="E80" i="1" s="1"/>
  <c r="G79" i="1"/>
  <c r="G85" i="1" l="1"/>
  <c r="G87" i="1"/>
  <c r="G86" i="1"/>
  <c r="F86" i="1"/>
  <c r="F87" i="1"/>
  <c r="F85" i="1"/>
  <c r="F79" i="1"/>
  <c r="G84" i="1" l="1"/>
  <c r="G88" i="1" s="1"/>
  <c r="F84" i="1"/>
  <c r="F8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CJT Mariana Susca</author>
  </authors>
  <commentList>
    <comment ref="E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se completeaza de catre solicitant cu suma cofinantata de la C.J. Timis</t>
        </r>
      </text>
    </comment>
  </commentList>
</comments>
</file>

<file path=xl/sharedStrings.xml><?xml version="1.0" encoding="utf-8"?>
<sst xmlns="http://schemas.openxmlformats.org/spreadsheetml/2006/main" count="98" uniqueCount="86">
  <si>
    <t>Denumirea indicatorilor</t>
  </si>
  <si>
    <t>Valoarea contribuţiei (LEI)</t>
  </si>
  <si>
    <t>% din valoarea totală</t>
  </si>
  <si>
    <t>Venituri, din care:</t>
  </si>
  <si>
    <t>TOTAL</t>
  </si>
  <si>
    <t>Unitatea de măsură</t>
  </si>
  <si>
    <t>Nr. de unităţi</t>
  </si>
  <si>
    <t>Valoarea unitară</t>
  </si>
  <si>
    <t>Valoare finanțare nerambursabilă</t>
  </si>
  <si>
    <t>Co-finanțare solicitant</t>
  </si>
  <si>
    <t>surse proprii</t>
  </si>
  <si>
    <t>surse atrase</t>
  </si>
  <si>
    <t>3. Co-finanțare din surse atrase - .................................................................</t>
  </si>
  <si>
    <t>Detalierea cheltuielilor</t>
  </si>
  <si>
    <t>pers</t>
  </si>
  <si>
    <t>.........</t>
  </si>
  <si>
    <t>..........</t>
  </si>
  <si>
    <t>........</t>
  </si>
  <si>
    <t>1.1 Costuri de producție (total)</t>
  </si>
  <si>
    <t>1.2 Inchirieri de spații și aparatură</t>
  </si>
  <si>
    <t>1.1.2. recuzita</t>
  </si>
  <si>
    <t>1.1.4...........</t>
  </si>
  <si>
    <t>1.2.1 inchirieri de spatii</t>
  </si>
  <si>
    <t>1.2.2 inchirieri de aparatura</t>
  </si>
  <si>
    <t>1.4.1 premii in bani</t>
  </si>
  <si>
    <t>1.4.2 premii in obiecte</t>
  </si>
  <si>
    <t>...........</t>
  </si>
  <si>
    <t>1.7 Transport intern sau international</t>
  </si>
  <si>
    <t>Nota:</t>
  </si>
  <si>
    <t>1.1.3 altele</t>
  </si>
  <si>
    <t>1.5.1. carti, reviste, cataloage , albume</t>
  </si>
  <si>
    <t>1.5.2. expozitii foto - tiparire foto</t>
  </si>
  <si>
    <t>1.6 Realizare de studii si cercetari (numai in cazul proiectelor de cercetare in domeniul culturii,vor intra inclusiv contractele incheiate in baza Legii 8/1996)</t>
  </si>
  <si>
    <t>1.7.1 cu mijloace te transport inchiriate de la firme de profil</t>
  </si>
  <si>
    <t>1.7.2 cu mijloace te transport in comun ( avion, tren si navele de calatorie)</t>
  </si>
  <si>
    <t>1.7.3 transport cu autoturism proprietate personala (7,5 % conform hg 714/2018)</t>
  </si>
  <si>
    <t>1.7.4 transport cu autoturism aflat in proprietatea sau folosinta beneficiarului</t>
  </si>
  <si>
    <t>1.9 Cheltuieli cu masa,diurna</t>
  </si>
  <si>
    <t>1.11.1 servicii de organizare eveniment (impresariere/intermediere/organizare, PR)</t>
  </si>
  <si>
    <t>1.11.3 servicii de jurizare, inclusiv contractele membrilor juriului</t>
  </si>
  <si>
    <t>1.12.1 tipărituri (afișe, pliante, cărți poștale, broșuri, bannere, flyere, invitatii, diplome, etc.)</t>
  </si>
  <si>
    <t>1,12,2 furnituri de birou specifice</t>
  </si>
  <si>
    <t>1.12.3 alte materiale consumabile specifice proiectului cultural</t>
  </si>
  <si>
    <t xml:space="preserve">Numele şi semnătura reprezentantului legal al solicitantului: ..........................
</t>
  </si>
  <si>
    <t xml:space="preserve">Numele şi semnătura reprezentantului financiar: .......................................
</t>
  </si>
  <si>
    <t xml:space="preserve">Numele şi semnătura coordonatorului: .......................................
</t>
  </si>
  <si>
    <t xml:space="preserve">Data: ...................................
</t>
  </si>
  <si>
    <r>
      <rPr>
        <b/>
        <sz val="10"/>
        <color theme="4" tint="-0.249977111117893"/>
        <rFont val="Arial"/>
        <family val="2"/>
        <charset val="238"/>
      </rPr>
      <t>II.TOTAL CHELTUIELI</t>
    </r>
    <r>
      <rPr>
        <b/>
        <sz val="10"/>
        <color theme="1"/>
        <rFont val="Arial"/>
        <family val="2"/>
        <charset val="238"/>
      </rPr>
      <t xml:space="preserve">  de realizare a proiectului cultural</t>
    </r>
  </si>
  <si>
    <t>1.8. Cheltuieli de cazare (conform HG 714/2018)</t>
  </si>
  <si>
    <r>
      <t xml:space="preserve">2. </t>
    </r>
    <r>
      <rPr>
        <b/>
        <i/>
        <sz val="10"/>
        <color rgb="FFFF0000"/>
        <rFont val="Arial"/>
        <family val="2"/>
      </rPr>
      <t>ATENTIE , sumele din tabel NU se STERG cu tasta delete, ci se înlocuiesc cu cifra ZERO (0) pentru a nu se sterge formula de calcul .</t>
    </r>
  </si>
  <si>
    <t>NOTA</t>
  </si>
  <si>
    <t>Verificare corectitudine sume (trebuie sa fie 0)</t>
  </si>
  <si>
    <t>Denumire proiect : .............................................................................</t>
  </si>
  <si>
    <t xml:space="preserve">  1.9.1. masa (cu încadrarea în limita maximă aprobată, potrivit prevederilor legale aplicabile, pentru invitaţii secretarilor generali ai ministerelor)
</t>
  </si>
  <si>
    <t xml:space="preserve">1.13.2 cheltuieli cu energia electrică, cheltuieli cu chiria, cheltuieli pentru convorbiri telefonice, cheltuieli pentru corespondenţă şi internet (cel mult 5% din totalul finanţării nerambursabile)
</t>
  </si>
  <si>
    <t>1.3 Cheltuieli cu onorarii  (drepturi de autor și drepturi conexe în temeiul Legii nr.8/1996 privind dreptul de autor și drepturile conexe, cu modificările și completările ulterioare)</t>
  </si>
  <si>
    <t>1.5 Tipărituri (numai în cazul proiectelor editoriale)</t>
  </si>
  <si>
    <t>1.11.4 servicii de editare (culegere text, inserare diacritice, redactare, corectură primară, tehnoredactare / paginare / DTP, corectură postpaginare, design copertă, editare e-book, publicare electronică pe CD/DVD,etc)</t>
  </si>
  <si>
    <r>
      <t>1.11. Prestări servicii</t>
    </r>
    <r>
      <rPr>
        <sz val="10"/>
        <color theme="4" tint="-0.249977111117893"/>
        <rFont val="Arial"/>
        <family val="2"/>
        <charset val="238"/>
      </rPr>
      <t xml:space="preserve"> </t>
    </r>
    <r>
      <rPr>
        <b/>
        <sz val="10"/>
        <color theme="4" tint="-0.249977111117893"/>
        <rFont val="Arial"/>
        <family val="2"/>
        <charset val="238"/>
      </rPr>
      <t>(altele decat cele de la pct 1.3)</t>
    </r>
  </si>
  <si>
    <t xml:space="preserve">1.10.Dotări necesare derularii proiectului cultural </t>
  </si>
  <si>
    <t>Cota procentuala %</t>
  </si>
  <si>
    <t>Finantare nerambursabila</t>
  </si>
  <si>
    <t>Etapele de acordare a transelor:</t>
  </si>
  <si>
    <t xml:space="preserve"> III.GRAFICUL DE FINANTARE</t>
  </si>
  <si>
    <t>Contributia proprie</t>
  </si>
  <si>
    <t>3. Pe coloana I (surse atrase) se completează în cazul în care aveți alte finanțări. (Ex: Centrul de Proiecte al Municipiului Timișoara, AFCN , Centrul de Cultură și Artă al județului Timiș, etc).</t>
  </si>
  <si>
    <t>4. Taxa pe valoarea adăugată în cazul beneficiarilor plătitori de TVA, precum şi orice alte taxe, cu excepţia taxelor aferente cazării și transportului se plătesc din contribuția proprie (fiind neeligibile).</t>
  </si>
  <si>
    <t>1. În funcție de specificul documentației, beneficiarul va adapta tabelul de mai sus, in sensul inserării de rânduri necesare  tuturor cheltuielilor solicitate.</t>
  </si>
  <si>
    <t>1.4 Premii (numai in cazul in care proiectul are caracter competitional si are activitati prevazute in sensul jurizarii si departajarii valorice)</t>
  </si>
  <si>
    <t>1.7.5 cheltuieli conexe transportului (taxe trecere pod, taxe aeroport, roviniete, etc)</t>
  </si>
  <si>
    <t>1.12. Costuri materiale (altele)</t>
  </si>
  <si>
    <t>1.13. Cheltuieli administrative și de personal:</t>
  </si>
  <si>
    <t>1.13.1 cheltuieli de personal (inclusiv contribuţiile sociale obligatorii şi impozitul pe venit aferente salariilor, în limita unui procent de cel mult 20% din totalul finanţării nerambursabile acordate)</t>
  </si>
  <si>
    <t>1.11.5 alte prestari servicii specifice proiectului cultural (cu specificarea expresă a acestora)</t>
  </si>
  <si>
    <t>1.1.1.asigurarea logistica a productiei pt desfasurarea evenimentului (scenotehnica, transport echipamente, paza si protectie etc.)</t>
  </si>
  <si>
    <t>1.11.2. prestari servicii artistice, prestari servicii contabile sau juridice,traduceri autorizate)</t>
  </si>
  <si>
    <r>
      <t xml:space="preserve">  1.9.2. diurnă ( diurna legala conf HG nr. 714/2018, pentru instituțiile bugetare)</t>
    </r>
    <r>
      <rPr>
        <b/>
        <sz val="10"/>
        <rFont val="Arial"/>
        <family val="2"/>
      </rPr>
      <t xml:space="preserve">
(cumulat cu cheltuielile administrative maximum 20% din totalul finanţării acordate)</t>
    </r>
  </si>
  <si>
    <t>Denumire beneficiar:  ....................................................................</t>
  </si>
  <si>
    <t xml:space="preserve">Buget de venituri și cheltuieli și Graficul de finanțare - Anexa 2 la Contract </t>
  </si>
  <si>
    <r>
      <rPr>
        <b/>
        <sz val="10"/>
        <color theme="4"/>
        <rFont val="Arial"/>
        <family val="2"/>
        <charset val="238"/>
      </rPr>
      <t xml:space="preserve"> I. TOTAL VENITURI</t>
    </r>
    <r>
      <rPr>
        <b/>
        <sz val="10"/>
        <color rgb="FF0000FF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necesare realizării proiectului cultural</t>
    </r>
  </si>
  <si>
    <t>1. Finanţare nerambursabilă bugetul local  - Consiliul Judetean Timis (dif.intre 100% si % asumat de solicitant)</t>
  </si>
  <si>
    <t>2. Co-finanțare proprie solicitant</t>
  </si>
  <si>
    <t>1, TRANSA I (se poate acorda la semnarea contractului de finantare)-max.30%</t>
  </si>
  <si>
    <t>3. TRANSA III-min.15%</t>
  </si>
  <si>
    <t xml:space="preserve">2. TRANSA II=diferenta dintre valoarea totala a finantarii si suma transele I si III </t>
  </si>
  <si>
    <t>Celulele cu aceasta culoare se completeaza de catre SOLICITANTUL/BENEFICIARUL finantarii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</si>
</sst>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l_e_i_-;\-* #,##0.00\ _l_e_i_-;_-* &quot;-&quot;??\ _l_e_i_-;_-@_-"/>
    <numFmt numFmtId="165" formatCode="_-* #,##0\ _l_e_i_-;\-* #,##0\ _l_e_i_-;_-* &quot;-&quot;??\ _l_e_i_-;_-@"/>
    <numFmt numFmtId="166" formatCode="_-* #,##0.00\ _l_e_i_-;\-* #,##0.00\ _l_e_i_-;_-* &quot;-&quot;??\ _l_e_i_-;_-@"/>
    <numFmt numFmtId="167" formatCode="#,##0.00_ ;\-#,##0.00\ "/>
  </numFmts>
  <fonts count="32" x14ac:knownFonts="1">
    <font>
      <sz val="10"/>
      <color rgb="FF000000"/>
      <name val="Arial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b/>
      <sz val="10"/>
      <color theme="4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u/>
      <sz val="10"/>
      <color rgb="FF000000"/>
      <name val="Arial"/>
      <family val="2"/>
    </font>
    <font>
      <i/>
      <u/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2" tint="-4.9989318521683403E-2"/>
        <bgColor rgb="FFD8D8D8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166" fontId="5" fillId="0" borderId="10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14" fontId="6" fillId="0" borderId="11" xfId="0" applyNumberFormat="1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5" fillId="4" borderId="11" xfId="0" applyFont="1" applyFill="1" applyBorder="1" applyAlignment="1">
      <alignment horizontal="center" vertical="center" wrapText="1"/>
    </xf>
    <xf numFmtId="166" fontId="15" fillId="4" borderId="10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1" fillId="7" borderId="14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166" fontId="1" fillId="0" borderId="1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17" fillId="0" borderId="11" xfId="0" applyNumberFormat="1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4" fillId="0" borderId="13" xfId="0" applyFont="1" applyBorder="1"/>
    <xf numFmtId="0" fontId="1" fillId="0" borderId="11" xfId="0" applyFont="1" applyBorder="1" applyAlignment="1">
      <alignment horizontal="left" vertical="center" wrapText="1"/>
    </xf>
    <xf numFmtId="4" fontId="21" fillId="0" borderId="5" xfId="0" applyNumberFormat="1" applyFont="1" applyBorder="1" applyAlignment="1">
      <alignment horizontal="center" vertical="center" wrapText="1"/>
    </xf>
    <xf numFmtId="166" fontId="1" fillId="0" borderId="14" xfId="0" applyNumberFormat="1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37" fontId="24" fillId="0" borderId="13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6" fontId="1" fillId="4" borderId="14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 vertical="center" wrapText="1"/>
    </xf>
    <xf numFmtId="166" fontId="1" fillId="0" borderId="14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right" vertical="center" wrapText="1"/>
    </xf>
    <xf numFmtId="166" fontId="1" fillId="0" borderId="13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top" wrapText="1"/>
    </xf>
    <xf numFmtId="0" fontId="19" fillId="0" borderId="13" xfId="0" applyFont="1" applyBorder="1"/>
    <xf numFmtId="0" fontId="20" fillId="0" borderId="13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0" fillId="0" borderId="13" xfId="0" applyFont="1" applyBorder="1"/>
    <xf numFmtId="0" fontId="10" fillId="0" borderId="13" xfId="0" applyFont="1" applyBorder="1" applyAlignment="1">
      <alignment horizontal="left" indent="4"/>
    </xf>
    <xf numFmtId="0" fontId="0" fillId="0" borderId="13" xfId="0" applyBorder="1"/>
    <xf numFmtId="0" fontId="1" fillId="0" borderId="13" xfId="0" applyFont="1" applyBorder="1" applyAlignment="1">
      <alignment vertical="center" wrapText="1"/>
    </xf>
    <xf numFmtId="0" fontId="25" fillId="0" borderId="13" xfId="0" applyFont="1" applyBorder="1"/>
    <xf numFmtId="14" fontId="1" fillId="0" borderId="11" xfId="0" applyNumberFormat="1" applyFont="1" applyBorder="1" applyAlignment="1">
      <alignment horizontal="left" vertical="center" wrapText="1"/>
    </xf>
    <xf numFmtId="0" fontId="26" fillId="0" borderId="13" xfId="0" applyFont="1" applyBorder="1" applyAlignment="1">
      <alignment vertical="center"/>
    </xf>
    <xf numFmtId="0" fontId="1" fillId="0" borderId="4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14" xfId="0" applyBorder="1"/>
    <xf numFmtId="0" fontId="5" fillId="0" borderId="1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9" fontId="30" fillId="6" borderId="4" xfId="0" applyNumberFormat="1" applyFont="1" applyFill="1" applyBorder="1" applyAlignment="1">
      <alignment horizontal="right" vertical="center" wrapText="1"/>
    </xf>
    <xf numFmtId="4" fontId="30" fillId="7" borderId="4" xfId="0" applyNumberFormat="1" applyFont="1" applyFill="1" applyBorder="1" applyAlignment="1">
      <alignment horizontal="right" vertical="center" wrapText="1"/>
    </xf>
    <xf numFmtId="3" fontId="30" fillId="0" borderId="4" xfId="0" applyNumberFormat="1" applyFont="1" applyBorder="1" applyAlignment="1">
      <alignment horizontal="right" vertical="center" wrapText="1"/>
    </xf>
    <xf numFmtId="165" fontId="30" fillId="0" borderId="4" xfId="0" applyNumberFormat="1" applyFont="1" applyBorder="1" applyAlignment="1">
      <alignment horizontal="right" vertical="center" wrapText="1"/>
    </xf>
    <xf numFmtId="2" fontId="1" fillId="0" borderId="0" xfId="0" applyNumberFormat="1" applyFont="1" applyAlignment="1">
      <alignment vertical="center"/>
    </xf>
    <xf numFmtId="10" fontId="30" fillId="8" borderId="4" xfId="0" applyNumberFormat="1" applyFont="1" applyFill="1" applyBorder="1" applyAlignment="1">
      <alignment horizontal="right" vertical="center" wrapText="1"/>
    </xf>
    <xf numFmtId="4" fontId="30" fillId="0" borderId="4" xfId="0" applyNumberFormat="1" applyFont="1" applyBorder="1" applyAlignment="1">
      <alignment horizontal="right" vertical="center" wrapText="1"/>
    </xf>
    <xf numFmtId="10" fontId="30" fillId="7" borderId="4" xfId="0" applyNumberFormat="1" applyFont="1" applyFill="1" applyBorder="1" applyAlignment="1">
      <alignment horizontal="right" vertical="center" wrapText="1"/>
    </xf>
    <xf numFmtId="167" fontId="21" fillId="4" borderId="4" xfId="0" applyNumberFormat="1" applyFont="1" applyFill="1" applyBorder="1" applyAlignment="1">
      <alignment horizontal="center" vertical="center" wrapText="1"/>
    </xf>
    <xf numFmtId="9" fontId="21" fillId="4" borderId="4" xfId="0" applyNumberFormat="1" applyFont="1" applyFill="1" applyBorder="1" applyAlignment="1">
      <alignment horizontal="center" vertical="center" wrapText="1"/>
    </xf>
    <xf numFmtId="167" fontId="24" fillId="0" borderId="1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9" fontId="1" fillId="0" borderId="4" xfId="0" applyNumberFormat="1" applyFont="1" applyBorder="1" applyAlignment="1">
      <alignment horizontal="right" vertical="center" wrapText="1"/>
    </xf>
    <xf numFmtId="10" fontId="1" fillId="0" borderId="4" xfId="0" applyNumberFormat="1" applyFont="1" applyBorder="1" applyAlignment="1">
      <alignment horizontal="right" vertical="center" wrapText="1"/>
    </xf>
    <xf numFmtId="4" fontId="1" fillId="6" borderId="4" xfId="0" applyNumberFormat="1" applyFont="1" applyFill="1" applyBorder="1" applyAlignment="1">
      <alignment horizontal="right" vertical="center" wrapText="1"/>
    </xf>
    <xf numFmtId="9" fontId="1" fillId="7" borderId="4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167" fontId="15" fillId="4" borderId="10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right" vertical="center" wrapText="1"/>
    </xf>
    <xf numFmtId="166" fontId="5" fillId="7" borderId="11" xfId="0" applyNumberFormat="1" applyFont="1" applyFill="1" applyBorder="1" applyAlignment="1">
      <alignment horizontal="center" vertical="center" wrapText="1"/>
    </xf>
    <xf numFmtId="166" fontId="5" fillId="7" borderId="10" xfId="0" applyNumberFormat="1" applyFont="1" applyFill="1" applyBorder="1" applyAlignment="1">
      <alignment horizontal="center" vertical="center" wrapText="1"/>
    </xf>
    <xf numFmtId="166" fontId="5" fillId="7" borderId="4" xfId="0" applyNumberFormat="1" applyFont="1" applyFill="1" applyBorder="1" applyAlignment="1">
      <alignment horizontal="center" vertical="center" wrapText="1"/>
    </xf>
    <xf numFmtId="166" fontId="5" fillId="7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9" fillId="3" borderId="8" xfId="0" applyFont="1" applyFill="1" applyBorder="1"/>
    <xf numFmtId="0" fontId="9" fillId="3" borderId="11" xfId="0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4" fillId="3" borderId="8" xfId="0" applyFont="1" applyFill="1" applyBorder="1"/>
    <xf numFmtId="0" fontId="4" fillId="3" borderId="11" xfId="0" applyFont="1" applyFill="1" applyBorder="1"/>
    <xf numFmtId="0" fontId="11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17" fillId="0" borderId="0" xfId="0" applyFont="1" applyAlignment="1">
      <alignment horizontal="left" vertical="center" wrapText="1"/>
    </xf>
    <xf numFmtId="0" fontId="16" fillId="0" borderId="0" xfId="0" applyFont="1"/>
    <xf numFmtId="0" fontId="3" fillId="5" borderId="1" xfId="0" applyFont="1" applyFill="1" applyBorder="1" applyAlignment="1">
      <alignment horizontal="left" vertical="center" wrapText="1"/>
    </xf>
    <xf numFmtId="0" fontId="29" fillId="4" borderId="2" xfId="0" applyFont="1" applyFill="1" applyBorder="1"/>
    <xf numFmtId="0" fontId="29" fillId="4" borderId="3" xfId="0" applyFont="1" applyFill="1" applyBorder="1"/>
    <xf numFmtId="0" fontId="30" fillId="0" borderId="1" xfId="0" applyFont="1" applyBorder="1" applyAlignment="1">
      <alignment horizontal="left" vertical="center" wrapText="1"/>
    </xf>
    <xf numFmtId="0" fontId="29" fillId="0" borderId="2" xfId="0" applyFont="1" applyBorder="1"/>
    <xf numFmtId="0" fontId="29" fillId="0" borderId="3" xfId="0" applyFont="1" applyBorder="1"/>
    <xf numFmtId="0" fontId="21" fillId="6" borderId="1" xfId="0" applyFont="1" applyFill="1" applyBorder="1" applyAlignment="1">
      <alignment horizontal="left" vertical="center" wrapText="1"/>
    </xf>
    <xf numFmtId="0" fontId="17" fillId="6" borderId="2" xfId="0" applyFont="1" applyFill="1" applyBorder="1"/>
    <xf numFmtId="0" fontId="17" fillId="6" borderId="3" xfId="0" applyFont="1" applyFill="1" applyBorder="1"/>
    <xf numFmtId="0" fontId="21" fillId="0" borderId="1" xfId="0" applyFont="1" applyBorder="1" applyAlignment="1">
      <alignment horizontal="left" vertical="center" wrapText="1"/>
    </xf>
    <xf numFmtId="0" fontId="17" fillId="0" borderId="2" xfId="0" applyFont="1" applyBorder="1"/>
    <xf numFmtId="0" fontId="17" fillId="0" borderId="3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6" fillId="0" borderId="0" xfId="0" applyFont="1" applyAlignment="1">
      <alignment wrapText="1"/>
    </xf>
    <xf numFmtId="0" fontId="6" fillId="0" borderId="12" xfId="0" applyFont="1" applyBorder="1" applyAlignment="1">
      <alignment wrapText="1"/>
    </xf>
    <xf numFmtId="0" fontId="28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/>
    <xf numFmtId="0" fontId="4" fillId="0" borderId="3" xfId="0" applyFont="1" applyBorder="1"/>
    <xf numFmtId="0" fontId="14" fillId="5" borderId="14" xfId="0" applyFont="1" applyFill="1" applyBorder="1" applyAlignment="1">
      <alignment horizontal="left" vertical="center" wrapText="1"/>
    </xf>
    <xf numFmtId="0" fontId="4" fillId="4" borderId="14" xfId="0" applyFont="1" applyFill="1" applyBorder="1"/>
    <xf numFmtId="0" fontId="4" fillId="4" borderId="16" xfId="0" applyFont="1" applyFill="1" applyBorder="1"/>
    <xf numFmtId="0" fontId="3" fillId="0" borderId="1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 wrapText="1"/>
    </xf>
    <xf numFmtId="0" fontId="4" fillId="0" borderId="15" xfId="0" applyFont="1" applyBorder="1"/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44"/>
  <sheetViews>
    <sheetView tabSelected="1" zoomScale="110" zoomScaleNormal="110" workbookViewId="0">
      <selection activeCell="N15" sqref="N15"/>
    </sheetView>
  </sheetViews>
  <sheetFormatPr defaultColWidth="14.42578125" defaultRowHeight="15" customHeight="1" x14ac:dyDescent="0.2"/>
  <cols>
    <col min="1" max="1" width="6.28515625" customWidth="1"/>
    <col min="2" max="2" width="80" customWidth="1"/>
    <col min="3" max="3" width="10" customWidth="1"/>
    <col min="4" max="4" width="12.140625" customWidth="1"/>
    <col min="5" max="5" width="14.140625" customWidth="1"/>
    <col min="6" max="6" width="13.7109375" customWidth="1"/>
    <col min="7" max="7" width="16.140625" customWidth="1"/>
    <col min="8" max="8" width="12.5703125" customWidth="1"/>
    <col min="9" max="9" width="11.85546875" customWidth="1"/>
    <col min="10" max="11" width="8.7109375" customWidth="1"/>
    <col min="12" max="12" width="13.85546875" customWidth="1"/>
    <col min="13" max="21" width="8.7109375" customWidth="1"/>
  </cols>
  <sheetData>
    <row r="1" spans="1:21" ht="6.75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2.75" customHeight="1" x14ac:dyDescent="0.2">
      <c r="A2" s="1"/>
      <c r="B2" s="3" t="s">
        <v>78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5.5" customHeight="1" x14ac:dyDescent="0.2">
      <c r="A3" s="1"/>
      <c r="B3" s="98" t="s">
        <v>77</v>
      </c>
      <c r="C3" s="99"/>
      <c r="D3" s="99"/>
      <c r="E3" s="99"/>
      <c r="F3" s="99"/>
      <c r="G3" s="1"/>
      <c r="H3" s="28" t="s">
        <v>50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4" customHeight="1" x14ac:dyDescent="0.2">
      <c r="A4" s="1"/>
      <c r="B4" s="100" t="s">
        <v>52</v>
      </c>
      <c r="C4" s="101"/>
      <c r="D4" s="101"/>
      <c r="E4" s="101"/>
      <c r="F4" s="101"/>
      <c r="G4" s="1"/>
      <c r="H4" s="29"/>
      <c r="I4" s="30" t="s">
        <v>85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1" customHeight="1" x14ac:dyDescent="0.2">
      <c r="A5" s="1"/>
      <c r="B5" s="102" t="s">
        <v>79</v>
      </c>
      <c r="C5" s="103"/>
      <c r="D5" s="103"/>
      <c r="E5" s="103"/>
      <c r="F5" s="10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2.75" customHeight="1" x14ac:dyDescent="0.2">
      <c r="A6" s="1"/>
      <c r="B6" s="105" t="s">
        <v>0</v>
      </c>
      <c r="C6" s="106"/>
      <c r="D6" s="107"/>
      <c r="E6" s="67" t="s">
        <v>1</v>
      </c>
      <c r="F6" s="67" t="s">
        <v>2</v>
      </c>
      <c r="G6" s="4"/>
      <c r="H6" s="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7.25" customHeight="1" x14ac:dyDescent="0.2">
      <c r="A7" s="1"/>
      <c r="B7" s="108" t="s">
        <v>3</v>
      </c>
      <c r="C7" s="109"/>
      <c r="D7" s="110"/>
      <c r="E7" s="82" t="e">
        <f>E8+E9</f>
        <v>#DIV/0!</v>
      </c>
      <c r="F7" s="68">
        <v>1</v>
      </c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24.75" customHeight="1" x14ac:dyDescent="0.2">
      <c r="A8" s="1"/>
      <c r="B8" s="111" t="s">
        <v>80</v>
      </c>
      <c r="C8" s="112"/>
      <c r="D8" s="113"/>
      <c r="E8" s="69">
        <v>0</v>
      </c>
      <c r="F8" s="75">
        <v>0</v>
      </c>
      <c r="G8" s="5"/>
      <c r="H8" s="5"/>
      <c r="I8" s="1"/>
      <c r="J8" s="1"/>
      <c r="K8" s="1"/>
      <c r="L8" s="72"/>
      <c r="M8" s="1"/>
      <c r="N8" s="1"/>
      <c r="O8" s="1"/>
      <c r="P8" s="1"/>
      <c r="Q8" s="1"/>
      <c r="R8" s="1"/>
      <c r="S8" s="1"/>
      <c r="T8" s="1"/>
      <c r="U8" s="1"/>
    </row>
    <row r="9" spans="1:21" ht="17.25" customHeight="1" x14ac:dyDescent="0.2">
      <c r="A9" s="1"/>
      <c r="B9" s="111" t="s">
        <v>81</v>
      </c>
      <c r="C9" s="112"/>
      <c r="D9" s="113"/>
      <c r="E9" s="74" t="e">
        <f>E8*F9/F8</f>
        <v>#DIV/0!</v>
      </c>
      <c r="F9" s="73">
        <f>F7-F8</f>
        <v>1</v>
      </c>
      <c r="G9" s="5"/>
      <c r="H9" s="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21.75" customHeight="1" x14ac:dyDescent="0.2">
      <c r="A10" s="1"/>
      <c r="B10" s="111" t="s">
        <v>12</v>
      </c>
      <c r="C10" s="112"/>
      <c r="D10" s="113"/>
      <c r="E10" s="71">
        <f>I16</f>
        <v>0</v>
      </c>
      <c r="F10" s="70"/>
      <c r="G10" s="5"/>
      <c r="H10" s="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20.25" customHeight="1" x14ac:dyDescent="0.2">
      <c r="A11" s="1"/>
      <c r="B11" s="120" t="s">
        <v>4</v>
      </c>
      <c r="C11" s="106"/>
      <c r="D11" s="107"/>
      <c r="E11" s="76" t="e">
        <f>E9+E8+E10</f>
        <v>#DIV/0!</v>
      </c>
      <c r="F11" s="77">
        <f>F10+F9+F8</f>
        <v>1</v>
      </c>
      <c r="G11" s="5"/>
      <c r="H11" s="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2.75" customHeight="1" x14ac:dyDescent="0.2">
      <c r="A12" s="1"/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2.75" customHeight="1" x14ac:dyDescent="0.2">
      <c r="A13" s="1"/>
      <c r="B13" s="91" t="s">
        <v>13</v>
      </c>
      <c r="C13" s="94" t="s">
        <v>5</v>
      </c>
      <c r="D13" s="94" t="s">
        <v>6</v>
      </c>
      <c r="E13" s="94" t="s">
        <v>7</v>
      </c>
      <c r="F13" s="94" t="s">
        <v>4</v>
      </c>
      <c r="G13" s="94" t="s">
        <v>8</v>
      </c>
      <c r="H13" s="114" t="s">
        <v>9</v>
      </c>
      <c r="I13" s="1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2.75" customHeight="1" x14ac:dyDescent="0.2">
      <c r="A14" s="1"/>
      <c r="B14" s="92"/>
      <c r="C14" s="95"/>
      <c r="D14" s="95"/>
      <c r="E14" s="95"/>
      <c r="F14" s="95"/>
      <c r="G14" s="95"/>
      <c r="H14" s="116"/>
      <c r="I14" s="11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30.75" customHeight="1" x14ac:dyDescent="0.2">
      <c r="A15" s="1"/>
      <c r="B15" s="93"/>
      <c r="C15" s="96"/>
      <c r="D15" s="96"/>
      <c r="E15" s="96"/>
      <c r="F15" s="96"/>
      <c r="G15" s="96"/>
      <c r="H15" s="14" t="s">
        <v>10</v>
      </c>
      <c r="I15" s="14" t="s">
        <v>11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2.75" customHeight="1" x14ac:dyDescent="0.2">
      <c r="A16" s="1"/>
      <c r="B16" s="26" t="s">
        <v>47</v>
      </c>
      <c r="C16" s="24"/>
      <c r="D16" s="24"/>
      <c r="E16" s="25">
        <f>E17+E22+E27+E31+E35+E39+E43+E50+E54+E58+E62+E69+E74</f>
        <v>0</v>
      </c>
      <c r="F16" s="85">
        <f>G16+H16</f>
        <v>0</v>
      </c>
      <c r="G16" s="85">
        <f>(G17+G22+G27+G31+G35+G39+G43+G50+G54+G58+G62+G69+G74)</f>
        <v>0</v>
      </c>
      <c r="H16" s="85">
        <f>(H17+H22+H27+H31+H35+H39+H43+H50+H54+H58+H62+H69+H74)</f>
        <v>0</v>
      </c>
      <c r="I16" s="85">
        <f>I17+I22+I27+I31+I35+I39+I43+I50+I54+I58+I62+I69+I74</f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2.75" customHeight="1" x14ac:dyDescent="0.2">
      <c r="A17" s="1"/>
      <c r="B17" s="22" t="s">
        <v>18</v>
      </c>
      <c r="C17" s="15"/>
      <c r="D17" s="18">
        <v>0</v>
      </c>
      <c r="E17" s="33">
        <f t="shared" ref="E17" si="0">SUM(E18:E21)</f>
        <v>0</v>
      </c>
      <c r="F17" s="85">
        <f t="shared" ref="F17:F78" si="1">G17+H17</f>
        <v>0</v>
      </c>
      <c r="G17" s="33">
        <f xml:space="preserve"> SUM(G18:G21)</f>
        <v>0</v>
      </c>
      <c r="H17" s="33">
        <f t="shared" ref="H17:I17" si="2" xml:space="preserve"> SUM(H18:H21)</f>
        <v>0</v>
      </c>
      <c r="I17" s="33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27" customHeight="1" x14ac:dyDescent="0.2">
      <c r="A18" s="1"/>
      <c r="B18" s="62" t="s">
        <v>74</v>
      </c>
      <c r="C18" s="15"/>
      <c r="D18" s="6">
        <v>0</v>
      </c>
      <c r="E18" s="7">
        <v>0</v>
      </c>
      <c r="F18" s="85">
        <f t="shared" si="1"/>
        <v>0</v>
      </c>
      <c r="G18" s="87">
        <v>0</v>
      </c>
      <c r="H18" s="87">
        <v>0</v>
      </c>
      <c r="I18" s="87"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2.75" customHeight="1" x14ac:dyDescent="0.2">
      <c r="A19" s="1"/>
      <c r="B19" s="17" t="s">
        <v>20</v>
      </c>
      <c r="C19" s="15"/>
      <c r="D19" s="6">
        <v>0</v>
      </c>
      <c r="E19" s="7">
        <v>0</v>
      </c>
      <c r="F19" s="85">
        <f t="shared" si="1"/>
        <v>0</v>
      </c>
      <c r="G19" s="87">
        <v>0</v>
      </c>
      <c r="H19" s="87"/>
      <c r="I19" s="8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2.75" customHeight="1" x14ac:dyDescent="0.2">
      <c r="A20" s="1"/>
      <c r="B20" s="17" t="s">
        <v>29</v>
      </c>
      <c r="C20" s="15"/>
      <c r="D20" s="6"/>
      <c r="E20" s="7">
        <v>0</v>
      </c>
      <c r="F20" s="85">
        <f t="shared" si="1"/>
        <v>0</v>
      </c>
      <c r="G20" s="87">
        <v>0</v>
      </c>
      <c r="H20" s="87"/>
      <c r="I20" s="8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2.75" customHeight="1" x14ac:dyDescent="0.2">
      <c r="A21" s="1"/>
      <c r="B21" s="17" t="s">
        <v>21</v>
      </c>
      <c r="C21" s="15"/>
      <c r="D21" s="6"/>
      <c r="E21" s="7">
        <v>0</v>
      </c>
      <c r="F21" s="85">
        <f t="shared" si="1"/>
        <v>0</v>
      </c>
      <c r="G21" s="87">
        <v>0</v>
      </c>
      <c r="H21" s="87">
        <v>0</v>
      </c>
      <c r="I21" s="8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2.75" customHeight="1" x14ac:dyDescent="0.2">
      <c r="A22" s="1"/>
      <c r="B22" s="22" t="s">
        <v>19</v>
      </c>
      <c r="C22" s="15"/>
      <c r="D22" s="18">
        <f>SUM(D23:D26)</f>
        <v>0</v>
      </c>
      <c r="E22" s="33">
        <f t="shared" ref="E22" si="3">SUM(E23:E26)</f>
        <v>0</v>
      </c>
      <c r="F22" s="85">
        <f t="shared" si="1"/>
        <v>0</v>
      </c>
      <c r="G22" s="33">
        <f t="shared" ref="G22:I22" si="4">SUM(G23:G26)</f>
        <v>0</v>
      </c>
      <c r="H22" s="33">
        <f t="shared" si="4"/>
        <v>0</v>
      </c>
      <c r="I22" s="33">
        <f t="shared" si="4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2.75" customHeight="1" x14ac:dyDescent="0.2">
      <c r="A23" s="1"/>
      <c r="B23" s="17" t="s">
        <v>22</v>
      </c>
      <c r="C23" s="15"/>
      <c r="D23" s="6">
        <v>0</v>
      </c>
      <c r="E23" s="7">
        <v>0</v>
      </c>
      <c r="F23" s="85">
        <f t="shared" si="1"/>
        <v>0</v>
      </c>
      <c r="G23" s="87">
        <v>0</v>
      </c>
      <c r="H23" s="87"/>
      <c r="I23" s="87"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2.75" customHeight="1" x14ac:dyDescent="0.2">
      <c r="A24" s="1"/>
      <c r="B24" s="17" t="s">
        <v>23</v>
      </c>
      <c r="C24" s="15"/>
      <c r="D24" s="6">
        <v>0</v>
      </c>
      <c r="E24" s="7">
        <v>0</v>
      </c>
      <c r="F24" s="85">
        <f t="shared" si="1"/>
        <v>0</v>
      </c>
      <c r="G24" s="87"/>
      <c r="H24" s="87"/>
      <c r="I24" s="8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2.75" customHeight="1" x14ac:dyDescent="0.2">
      <c r="A25" s="1"/>
      <c r="B25" s="17" t="s">
        <v>17</v>
      </c>
      <c r="C25" s="15"/>
      <c r="D25" s="6"/>
      <c r="E25" s="7">
        <v>0</v>
      </c>
      <c r="F25" s="85">
        <f t="shared" si="1"/>
        <v>0</v>
      </c>
      <c r="G25" s="87"/>
      <c r="H25" s="87"/>
      <c r="I25" s="8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2.75" customHeight="1" x14ac:dyDescent="0.2">
      <c r="A26" s="1"/>
      <c r="B26" s="17" t="s">
        <v>17</v>
      </c>
      <c r="C26" s="15"/>
      <c r="D26" s="6"/>
      <c r="E26" s="7">
        <v>0</v>
      </c>
      <c r="F26" s="85">
        <f t="shared" si="1"/>
        <v>0</v>
      </c>
      <c r="G26" s="87"/>
      <c r="H26" s="87"/>
      <c r="I26" s="8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37.5" customHeight="1" x14ac:dyDescent="0.2">
      <c r="A27" s="1"/>
      <c r="B27" s="22" t="s">
        <v>55</v>
      </c>
      <c r="C27" s="18" t="s">
        <v>14</v>
      </c>
      <c r="D27" s="64">
        <f>D28+D29</f>
        <v>0</v>
      </c>
      <c r="E27" s="33">
        <f t="shared" ref="E27:I27" si="5">SUM(E28:E29)</f>
        <v>0</v>
      </c>
      <c r="F27" s="85">
        <f t="shared" si="1"/>
        <v>0</v>
      </c>
      <c r="G27" s="33">
        <f t="shared" si="5"/>
        <v>0</v>
      </c>
      <c r="H27" s="33">
        <f t="shared" si="5"/>
        <v>0</v>
      </c>
      <c r="I27" s="33">
        <f t="shared" si="5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 x14ac:dyDescent="0.2">
      <c r="A28" s="1"/>
      <c r="B28" s="16" t="s">
        <v>15</v>
      </c>
      <c r="C28" s="63"/>
      <c r="D28" s="65"/>
      <c r="E28" s="7">
        <v>0</v>
      </c>
      <c r="F28" s="85">
        <f t="shared" si="1"/>
        <v>0</v>
      </c>
      <c r="G28" s="87"/>
      <c r="H28" s="87"/>
      <c r="I28" s="8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 x14ac:dyDescent="0.2">
      <c r="A29" s="1"/>
      <c r="B29" s="16" t="s">
        <v>16</v>
      </c>
      <c r="C29" s="63"/>
      <c r="D29" s="66">
        <v>0</v>
      </c>
      <c r="E29" s="7">
        <v>0</v>
      </c>
      <c r="F29" s="85">
        <f t="shared" si="1"/>
        <v>0</v>
      </c>
      <c r="G29" s="87"/>
      <c r="H29" s="87"/>
      <c r="I29" s="8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 x14ac:dyDescent="0.2">
      <c r="A30" s="1"/>
      <c r="B30" s="16"/>
      <c r="C30" s="15"/>
      <c r="D30" s="6"/>
      <c r="E30" s="7"/>
      <c r="F30" s="85">
        <f t="shared" si="1"/>
        <v>0</v>
      </c>
      <c r="G30" s="87"/>
      <c r="H30" s="87"/>
      <c r="I30" s="8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27.75" customHeight="1" x14ac:dyDescent="0.2">
      <c r="A31" s="1"/>
      <c r="B31" s="22" t="s">
        <v>68</v>
      </c>
      <c r="C31" s="15"/>
      <c r="D31" s="18">
        <f>SUM(D32:D33)</f>
        <v>0</v>
      </c>
      <c r="E31" s="33">
        <f t="shared" ref="E31" si="6">SUM(E32:E33)</f>
        <v>0</v>
      </c>
      <c r="F31" s="85">
        <f t="shared" si="1"/>
        <v>0</v>
      </c>
      <c r="G31" s="33">
        <f t="shared" ref="G31" si="7">SUM(G32:G33)</f>
        <v>0</v>
      </c>
      <c r="H31" s="33">
        <f t="shared" ref="H31:I31" si="8">SUM(H32:H33)</f>
        <v>0</v>
      </c>
      <c r="I31" s="33">
        <f t="shared" si="8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 x14ac:dyDescent="0.2">
      <c r="A32" s="1"/>
      <c r="B32" s="19" t="s">
        <v>24</v>
      </c>
      <c r="C32" s="15"/>
      <c r="D32" s="6"/>
      <c r="E32" s="7"/>
      <c r="F32" s="85">
        <f t="shared" si="1"/>
        <v>0</v>
      </c>
      <c r="G32" s="87"/>
      <c r="H32" s="87"/>
      <c r="I32" s="8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2.75" customHeight="1" x14ac:dyDescent="0.2">
      <c r="A33" s="1"/>
      <c r="B33" s="19" t="s">
        <v>25</v>
      </c>
      <c r="C33" s="15"/>
      <c r="D33" s="6"/>
      <c r="E33" s="7"/>
      <c r="F33" s="85">
        <f t="shared" si="1"/>
        <v>0</v>
      </c>
      <c r="G33" s="87"/>
      <c r="H33" s="87"/>
      <c r="I33" s="8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2.75" customHeight="1" x14ac:dyDescent="0.2">
      <c r="A34" s="1"/>
      <c r="B34" s="19" t="s">
        <v>26</v>
      </c>
      <c r="C34" s="15"/>
      <c r="D34" s="6"/>
      <c r="E34" s="7"/>
      <c r="F34" s="85">
        <f t="shared" si="1"/>
        <v>0</v>
      </c>
      <c r="G34" s="87"/>
      <c r="H34" s="87"/>
      <c r="I34" s="8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2.75" customHeight="1" x14ac:dyDescent="0.2">
      <c r="A35" s="1"/>
      <c r="B35" s="23" t="s">
        <v>56</v>
      </c>
      <c r="C35" s="15"/>
      <c r="D35" s="18">
        <f>SUM(D36:D39)</f>
        <v>0</v>
      </c>
      <c r="E35" s="33">
        <f>SUM(E36:E38)</f>
        <v>0</v>
      </c>
      <c r="F35" s="85">
        <f t="shared" si="1"/>
        <v>0</v>
      </c>
      <c r="G35" s="33">
        <f t="shared" ref="G35:I35" si="9">SUM(G36:G38)</f>
        <v>0</v>
      </c>
      <c r="H35" s="33">
        <f t="shared" si="9"/>
        <v>0</v>
      </c>
      <c r="I35" s="33">
        <f t="shared" si="9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2.75" customHeight="1" x14ac:dyDescent="0.2">
      <c r="A36" s="1"/>
      <c r="B36" s="17" t="s">
        <v>30</v>
      </c>
      <c r="C36" s="15"/>
      <c r="D36" s="6"/>
      <c r="E36" s="7">
        <v>0</v>
      </c>
      <c r="F36" s="85">
        <f t="shared" si="1"/>
        <v>0</v>
      </c>
      <c r="G36" s="87"/>
      <c r="H36" s="87"/>
      <c r="I36" s="8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2.75" customHeight="1" x14ac:dyDescent="0.2">
      <c r="A37" s="1"/>
      <c r="B37" s="17" t="s">
        <v>31</v>
      </c>
      <c r="C37" s="15"/>
      <c r="D37" s="6"/>
      <c r="E37" s="7">
        <v>0</v>
      </c>
      <c r="F37" s="85">
        <f t="shared" si="1"/>
        <v>0</v>
      </c>
      <c r="G37" s="87"/>
      <c r="H37" s="87"/>
      <c r="I37" s="8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2.75" customHeight="1" x14ac:dyDescent="0.2">
      <c r="A38" s="1"/>
      <c r="B38" s="16"/>
      <c r="C38" s="15"/>
      <c r="D38" s="6"/>
      <c r="E38" s="7">
        <v>0</v>
      </c>
      <c r="F38" s="85">
        <f t="shared" si="1"/>
        <v>0</v>
      </c>
      <c r="G38" s="87"/>
      <c r="H38" s="87"/>
      <c r="I38" s="8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26.25" customHeight="1" x14ac:dyDescent="0.2">
      <c r="A39" s="1"/>
      <c r="B39" s="22" t="s">
        <v>32</v>
      </c>
      <c r="C39" s="15"/>
      <c r="D39" s="18">
        <f>SUM(D40:D43)</f>
        <v>0</v>
      </c>
      <c r="E39" s="33">
        <f>SUM(E40:E41)</f>
        <v>0</v>
      </c>
      <c r="F39" s="85">
        <f t="shared" si="1"/>
        <v>0</v>
      </c>
      <c r="G39" s="33">
        <f t="shared" ref="G39:I39" si="10">SUM(G40:G41)</f>
        <v>0</v>
      </c>
      <c r="H39" s="33">
        <f t="shared" si="10"/>
        <v>0</v>
      </c>
      <c r="I39" s="33">
        <f t="shared" si="10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2.75" customHeight="1" x14ac:dyDescent="0.2">
      <c r="A40" s="1"/>
      <c r="B40" s="16" t="s">
        <v>15</v>
      </c>
      <c r="C40" s="15"/>
      <c r="D40" s="6"/>
      <c r="E40" s="7"/>
      <c r="F40" s="85">
        <f t="shared" si="1"/>
        <v>0</v>
      </c>
      <c r="G40" s="87"/>
      <c r="H40" s="87"/>
      <c r="I40" s="8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2.75" customHeight="1" x14ac:dyDescent="0.2">
      <c r="A41" s="1"/>
      <c r="B41" s="16" t="s">
        <v>16</v>
      </c>
      <c r="C41" s="15"/>
      <c r="D41" s="6"/>
      <c r="E41" s="7"/>
      <c r="F41" s="85">
        <f t="shared" si="1"/>
        <v>0</v>
      </c>
      <c r="G41" s="87"/>
      <c r="H41" s="87"/>
      <c r="I41" s="8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2.75" customHeight="1" x14ac:dyDescent="0.2">
      <c r="A42" s="1"/>
      <c r="B42" s="16"/>
      <c r="C42" s="15"/>
      <c r="D42" s="6"/>
      <c r="E42" s="7">
        <v>0</v>
      </c>
      <c r="F42" s="85">
        <f t="shared" si="1"/>
        <v>0</v>
      </c>
      <c r="G42" s="87"/>
      <c r="H42" s="87"/>
      <c r="I42" s="8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2.75" customHeight="1" x14ac:dyDescent="0.2">
      <c r="A43" s="1"/>
      <c r="B43" s="22" t="s">
        <v>27</v>
      </c>
      <c r="C43" s="15"/>
      <c r="D43" s="18">
        <f>SUM(D44:D47)</f>
        <v>0</v>
      </c>
      <c r="E43" s="33">
        <f>SUM(E44:E48)</f>
        <v>0</v>
      </c>
      <c r="F43" s="85">
        <f t="shared" si="1"/>
        <v>0</v>
      </c>
      <c r="G43" s="33">
        <f>SUM(G44:G48)</f>
        <v>0</v>
      </c>
      <c r="H43" s="33">
        <f>SUM(H44:H48)</f>
        <v>0</v>
      </c>
      <c r="I43" s="33">
        <f>SUM(I44:I48)</f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2.75" customHeight="1" x14ac:dyDescent="0.2">
      <c r="A44" s="1"/>
      <c r="B44" s="17" t="s">
        <v>33</v>
      </c>
      <c r="C44" s="15"/>
      <c r="D44" s="6"/>
      <c r="E44" s="7"/>
      <c r="F44" s="85">
        <f t="shared" si="1"/>
        <v>0</v>
      </c>
      <c r="G44" s="87"/>
      <c r="H44" s="87"/>
      <c r="I44" s="8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2.75" customHeight="1" x14ac:dyDescent="0.2">
      <c r="A45" s="1"/>
      <c r="B45" s="21" t="s">
        <v>34</v>
      </c>
      <c r="C45" s="15"/>
      <c r="D45" s="6"/>
      <c r="E45" s="7">
        <v>0</v>
      </c>
      <c r="F45" s="85">
        <f t="shared" si="1"/>
        <v>0</v>
      </c>
      <c r="G45" s="87"/>
      <c r="H45" s="87"/>
      <c r="I45" s="8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2.75" customHeight="1" x14ac:dyDescent="0.2">
      <c r="A46" s="1"/>
      <c r="B46" s="17" t="s">
        <v>35</v>
      </c>
      <c r="C46" s="15"/>
      <c r="D46" s="6"/>
      <c r="E46" s="7">
        <v>0</v>
      </c>
      <c r="F46" s="85">
        <f t="shared" si="1"/>
        <v>0</v>
      </c>
      <c r="G46" s="87"/>
      <c r="H46" s="87"/>
      <c r="I46" s="8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2.75" customHeight="1" x14ac:dyDescent="0.2">
      <c r="A47" s="1"/>
      <c r="B47" s="21" t="s">
        <v>36</v>
      </c>
      <c r="C47" s="15"/>
      <c r="D47" s="6"/>
      <c r="E47" s="7"/>
      <c r="F47" s="85">
        <f t="shared" si="1"/>
        <v>0</v>
      </c>
      <c r="G47" s="87"/>
      <c r="H47" s="87"/>
      <c r="I47" s="8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2.75" customHeight="1" x14ac:dyDescent="0.2">
      <c r="A48" s="1"/>
      <c r="B48" s="59" t="s">
        <v>69</v>
      </c>
      <c r="C48" s="15"/>
      <c r="D48" s="6"/>
      <c r="E48" s="7">
        <v>0</v>
      </c>
      <c r="F48" s="85">
        <f t="shared" si="1"/>
        <v>0</v>
      </c>
      <c r="G48" s="87"/>
      <c r="H48" s="87"/>
      <c r="I48" s="8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2.75" customHeight="1" x14ac:dyDescent="0.2">
      <c r="A49" s="1"/>
      <c r="B49" s="21" t="s">
        <v>16</v>
      </c>
      <c r="C49" s="15"/>
      <c r="D49" s="6"/>
      <c r="E49" s="7"/>
      <c r="F49" s="85">
        <f t="shared" si="1"/>
        <v>0</v>
      </c>
      <c r="G49" s="87"/>
      <c r="H49" s="87"/>
      <c r="I49" s="8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2.75" customHeight="1" x14ac:dyDescent="0.2">
      <c r="A50" s="1"/>
      <c r="B50" s="23" t="s">
        <v>48</v>
      </c>
      <c r="C50" s="15"/>
      <c r="D50" s="18">
        <f>SUM(D51:D54)</f>
        <v>0</v>
      </c>
      <c r="E50" s="33">
        <f>SUM(E51:E52)</f>
        <v>0</v>
      </c>
      <c r="F50" s="85">
        <f t="shared" si="1"/>
        <v>0</v>
      </c>
      <c r="G50" s="33">
        <f>SUM(G51:G52)</f>
        <v>0</v>
      </c>
      <c r="H50" s="33">
        <f>SUM(H51:H52)</f>
        <v>0</v>
      </c>
      <c r="I50" s="33">
        <f>SUM(I51:I52)</f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2.75" customHeight="1" x14ac:dyDescent="0.2">
      <c r="A51" s="1"/>
      <c r="B51" s="16" t="s">
        <v>15</v>
      </c>
      <c r="C51" s="15"/>
      <c r="D51" s="6"/>
      <c r="E51" s="7"/>
      <c r="F51" s="85">
        <f t="shared" si="1"/>
        <v>0</v>
      </c>
      <c r="G51" s="87"/>
      <c r="H51" s="87"/>
      <c r="I51" s="8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2.75" customHeight="1" x14ac:dyDescent="0.2">
      <c r="A52" s="1"/>
      <c r="B52" s="16" t="s">
        <v>16</v>
      </c>
      <c r="C52" s="15"/>
      <c r="D52" s="6"/>
      <c r="E52" s="7">
        <v>0</v>
      </c>
      <c r="F52" s="85">
        <f t="shared" si="1"/>
        <v>0</v>
      </c>
      <c r="G52" s="87"/>
      <c r="H52" s="87"/>
      <c r="I52" s="8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2.75" customHeight="1" x14ac:dyDescent="0.2">
      <c r="A53" s="1"/>
      <c r="B53" s="16"/>
      <c r="C53" s="15"/>
      <c r="D53" s="6"/>
      <c r="E53" s="7">
        <v>0</v>
      </c>
      <c r="F53" s="85">
        <f t="shared" si="1"/>
        <v>0</v>
      </c>
      <c r="G53" s="87"/>
      <c r="H53" s="87"/>
      <c r="I53" s="8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2.75" customHeight="1" x14ac:dyDescent="0.2">
      <c r="A54" s="1"/>
      <c r="B54" s="22" t="s">
        <v>37</v>
      </c>
      <c r="C54" s="15"/>
      <c r="D54" s="18">
        <f>SUM(D55:D58)</f>
        <v>0</v>
      </c>
      <c r="E54" s="33">
        <f>SUM(E55:E56)</f>
        <v>0</v>
      </c>
      <c r="F54" s="85">
        <f t="shared" si="1"/>
        <v>0</v>
      </c>
      <c r="G54" s="33">
        <f>SUM(G55:G56)</f>
        <v>0</v>
      </c>
      <c r="H54" s="33">
        <f>SUM(H55:H56)</f>
        <v>0</v>
      </c>
      <c r="I54" s="33">
        <f>SUM(I55:I56)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31.5" customHeight="1" x14ac:dyDescent="0.2">
      <c r="A55" s="1"/>
      <c r="B55" s="62" t="s">
        <v>53</v>
      </c>
      <c r="C55" s="15"/>
      <c r="D55" s="6"/>
      <c r="E55" s="7"/>
      <c r="F55" s="85">
        <f t="shared" si="1"/>
        <v>0</v>
      </c>
      <c r="G55" s="87"/>
      <c r="H55" s="87"/>
      <c r="I55" s="8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2.75" customHeight="1" x14ac:dyDescent="0.2">
      <c r="A56" s="1"/>
      <c r="B56" s="27" t="s">
        <v>76</v>
      </c>
      <c r="C56" s="15"/>
      <c r="D56" s="6"/>
      <c r="E56" s="7"/>
      <c r="F56" s="85">
        <f t="shared" si="1"/>
        <v>0</v>
      </c>
      <c r="G56" s="87"/>
      <c r="H56" s="87"/>
      <c r="I56" s="8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.75" customHeight="1" x14ac:dyDescent="0.2">
      <c r="A57" s="1"/>
      <c r="B57" s="17"/>
      <c r="C57" s="15"/>
      <c r="D57" s="6"/>
      <c r="E57" s="7"/>
      <c r="F57" s="85">
        <f t="shared" si="1"/>
        <v>0</v>
      </c>
      <c r="G57" s="87"/>
      <c r="H57" s="87"/>
      <c r="I57" s="8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.75" customHeight="1" x14ac:dyDescent="0.2">
      <c r="A58" s="1"/>
      <c r="B58" s="22" t="s">
        <v>59</v>
      </c>
      <c r="C58" s="15"/>
      <c r="D58" s="18">
        <f t="shared" ref="D58:I58" si="11">SUM(D59:D61)</f>
        <v>0</v>
      </c>
      <c r="E58" s="33">
        <f t="shared" si="11"/>
        <v>0</v>
      </c>
      <c r="F58" s="85">
        <f t="shared" si="1"/>
        <v>0</v>
      </c>
      <c r="G58" s="33">
        <f t="shared" si="11"/>
        <v>0</v>
      </c>
      <c r="H58" s="33">
        <f t="shared" si="11"/>
        <v>0</v>
      </c>
      <c r="I58" s="33">
        <f t="shared" si="11"/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.75" customHeight="1" x14ac:dyDescent="0.2">
      <c r="A59" s="1"/>
      <c r="B59" s="16" t="s">
        <v>15</v>
      </c>
      <c r="C59" s="15"/>
      <c r="D59" s="6"/>
      <c r="E59" s="7"/>
      <c r="F59" s="85">
        <f t="shared" si="1"/>
        <v>0</v>
      </c>
      <c r="G59" s="87"/>
      <c r="H59" s="87"/>
      <c r="I59" s="8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.75" customHeight="1" x14ac:dyDescent="0.2">
      <c r="A60" s="1"/>
      <c r="B60" s="16" t="s">
        <v>16</v>
      </c>
      <c r="C60" s="15"/>
      <c r="D60" s="6"/>
      <c r="E60" s="7">
        <v>0</v>
      </c>
      <c r="F60" s="85">
        <f t="shared" si="1"/>
        <v>0</v>
      </c>
      <c r="G60" s="87"/>
      <c r="H60" s="87"/>
      <c r="I60" s="8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.75" customHeight="1" x14ac:dyDescent="0.2">
      <c r="A61" s="1"/>
      <c r="B61" s="16"/>
      <c r="C61" s="15"/>
      <c r="D61" s="6"/>
      <c r="E61" s="7">
        <v>0</v>
      </c>
      <c r="F61" s="85">
        <f t="shared" si="1"/>
        <v>0</v>
      </c>
      <c r="G61" s="87"/>
      <c r="H61" s="87"/>
      <c r="I61" s="8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.75" customHeight="1" x14ac:dyDescent="0.2">
      <c r="A62" s="1"/>
      <c r="B62" s="23" t="s">
        <v>58</v>
      </c>
      <c r="C62" s="8"/>
      <c r="D62" s="18">
        <f t="shared" ref="D62:I62" si="12">SUM(D63:D67)</f>
        <v>0</v>
      </c>
      <c r="E62" s="33">
        <f t="shared" si="12"/>
        <v>0</v>
      </c>
      <c r="F62" s="85">
        <f t="shared" si="1"/>
        <v>0</v>
      </c>
      <c r="G62" s="33">
        <f t="shared" si="12"/>
        <v>0</v>
      </c>
      <c r="H62" s="33">
        <f t="shared" si="12"/>
        <v>0</v>
      </c>
      <c r="I62" s="33">
        <f t="shared" si="12"/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.75" customHeight="1" x14ac:dyDescent="0.2">
      <c r="A63" s="1"/>
      <c r="B63" s="17" t="s">
        <v>38</v>
      </c>
      <c r="C63" s="15"/>
      <c r="D63" s="6"/>
      <c r="E63" s="7"/>
      <c r="F63" s="85">
        <f t="shared" si="1"/>
        <v>0</v>
      </c>
      <c r="G63" s="87"/>
      <c r="H63" s="87"/>
      <c r="I63" s="8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.75" customHeight="1" x14ac:dyDescent="0.2">
      <c r="A64" s="1"/>
      <c r="B64" s="37" t="s">
        <v>75</v>
      </c>
      <c r="C64" s="15"/>
      <c r="D64" s="6"/>
      <c r="E64" s="7">
        <v>0</v>
      </c>
      <c r="F64" s="85">
        <f t="shared" si="1"/>
        <v>0</v>
      </c>
      <c r="G64" s="87"/>
      <c r="H64" s="87"/>
      <c r="I64" s="8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.75" customHeight="1" x14ac:dyDescent="0.2">
      <c r="A65" s="1"/>
      <c r="B65" s="17" t="s">
        <v>39</v>
      </c>
      <c r="C65" s="15"/>
      <c r="D65" s="6"/>
      <c r="E65" s="7">
        <v>0</v>
      </c>
      <c r="F65" s="85">
        <f t="shared" si="1"/>
        <v>0</v>
      </c>
      <c r="G65" s="87"/>
      <c r="H65" s="87"/>
      <c r="I65" s="8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39" customHeight="1" x14ac:dyDescent="0.2">
      <c r="A66" s="1"/>
      <c r="B66" s="62" t="s">
        <v>57</v>
      </c>
      <c r="C66" s="15"/>
      <c r="D66" s="6"/>
      <c r="E66" s="7">
        <v>0</v>
      </c>
      <c r="F66" s="85">
        <f t="shared" si="1"/>
        <v>0</v>
      </c>
      <c r="G66" s="87"/>
      <c r="H66" s="87"/>
      <c r="I66" s="8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2.75" customHeight="1" x14ac:dyDescent="0.2">
      <c r="A67" s="1"/>
      <c r="B67" s="37" t="s">
        <v>73</v>
      </c>
      <c r="C67" s="15"/>
      <c r="D67" s="6"/>
      <c r="E67" s="7"/>
      <c r="F67" s="85">
        <f t="shared" si="1"/>
        <v>0</v>
      </c>
      <c r="G67" s="87"/>
      <c r="H67" s="87"/>
      <c r="I67" s="8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.75" customHeight="1" x14ac:dyDescent="0.2">
      <c r="A68" s="1"/>
      <c r="B68" s="17"/>
      <c r="C68" s="15"/>
      <c r="D68" s="6"/>
      <c r="E68" s="7">
        <v>0</v>
      </c>
      <c r="F68" s="85">
        <f t="shared" si="1"/>
        <v>0</v>
      </c>
      <c r="G68" s="87"/>
      <c r="H68" s="87"/>
      <c r="I68" s="8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2.75" customHeight="1" x14ac:dyDescent="0.2">
      <c r="A69" s="1"/>
      <c r="B69" s="23" t="s">
        <v>70</v>
      </c>
      <c r="C69" s="8"/>
      <c r="D69" s="18">
        <f>SUM(D70:D73)</f>
        <v>0</v>
      </c>
      <c r="E69" s="33">
        <f t="shared" ref="E69" si="13">SUM(E70:E73)</f>
        <v>0</v>
      </c>
      <c r="F69" s="85">
        <f t="shared" si="1"/>
        <v>0</v>
      </c>
      <c r="G69" s="33">
        <f t="shared" ref="G69:I69" si="14">SUM(G70:G72)</f>
        <v>0</v>
      </c>
      <c r="H69" s="33">
        <f t="shared" si="14"/>
        <v>0</v>
      </c>
      <c r="I69" s="33">
        <f t="shared" si="14"/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.75" customHeight="1" x14ac:dyDescent="0.2">
      <c r="A70" s="1"/>
      <c r="B70" s="19" t="s">
        <v>40</v>
      </c>
      <c r="C70" s="8"/>
      <c r="D70" s="8"/>
      <c r="E70" s="7"/>
      <c r="F70" s="85">
        <f t="shared" si="1"/>
        <v>0</v>
      </c>
      <c r="G70" s="87"/>
      <c r="H70" s="87"/>
      <c r="I70" s="8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.75" customHeight="1" x14ac:dyDescent="0.2">
      <c r="A71" s="1"/>
      <c r="B71" s="19" t="s">
        <v>41</v>
      </c>
      <c r="C71" s="8"/>
      <c r="D71" s="8"/>
      <c r="E71" s="7"/>
      <c r="F71" s="85">
        <f t="shared" si="1"/>
        <v>0</v>
      </c>
      <c r="G71" s="87"/>
      <c r="H71" s="87"/>
      <c r="I71" s="8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.75" customHeight="1" x14ac:dyDescent="0.2">
      <c r="A72" s="1"/>
      <c r="B72" s="19" t="s">
        <v>42</v>
      </c>
      <c r="C72" s="8"/>
      <c r="D72" s="8"/>
      <c r="E72" s="7">
        <v>0</v>
      </c>
      <c r="F72" s="85">
        <f t="shared" si="1"/>
        <v>0</v>
      </c>
      <c r="G72" s="87"/>
      <c r="H72" s="87"/>
      <c r="I72" s="8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.75" customHeight="1" x14ac:dyDescent="0.2">
      <c r="A73" s="1"/>
      <c r="B73" s="19"/>
      <c r="C73" s="8"/>
      <c r="D73" s="8"/>
      <c r="E73" s="7">
        <v>0</v>
      </c>
      <c r="F73" s="85">
        <f t="shared" si="1"/>
        <v>0</v>
      </c>
      <c r="G73" s="87"/>
      <c r="H73" s="87"/>
      <c r="I73" s="8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.75" customHeight="1" x14ac:dyDescent="0.2">
      <c r="A74" s="1"/>
      <c r="B74" s="23" t="s">
        <v>71</v>
      </c>
      <c r="C74" s="8"/>
      <c r="D74" s="18">
        <f t="shared" ref="D74:E74" si="15">SUM(D75:D76)</f>
        <v>0</v>
      </c>
      <c r="E74" s="33">
        <f t="shared" si="15"/>
        <v>0</v>
      </c>
      <c r="F74" s="85">
        <f t="shared" si="1"/>
        <v>0</v>
      </c>
      <c r="G74" s="33">
        <f t="shared" ref="G74:I74" si="16">SUM(G75:G76)</f>
        <v>0</v>
      </c>
      <c r="H74" s="33">
        <f t="shared" ref="H74" si="17">SUM(H75:H77)</f>
        <v>0</v>
      </c>
      <c r="I74" s="33">
        <f t="shared" si="16"/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48.75" customHeight="1" x14ac:dyDescent="0.2">
      <c r="A75" s="1"/>
      <c r="B75" s="61" t="s">
        <v>72</v>
      </c>
      <c r="C75" s="8"/>
      <c r="D75" s="8"/>
      <c r="E75" s="7"/>
      <c r="F75" s="85">
        <f t="shared" si="1"/>
        <v>0</v>
      </c>
      <c r="G75" s="87"/>
      <c r="H75" s="87"/>
      <c r="I75" s="8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34.5" customHeight="1" x14ac:dyDescent="0.2">
      <c r="A76" s="1"/>
      <c r="B76" s="61" t="s">
        <v>54</v>
      </c>
      <c r="C76" s="8"/>
      <c r="D76" s="8"/>
      <c r="E76" s="7">
        <v>0</v>
      </c>
      <c r="F76" s="85">
        <f t="shared" si="1"/>
        <v>0</v>
      </c>
      <c r="G76" s="87"/>
      <c r="H76" s="87"/>
      <c r="I76" s="89"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.75" customHeight="1" x14ac:dyDescent="0.2">
      <c r="A77" s="1"/>
      <c r="B77" s="10"/>
      <c r="C77" s="8"/>
      <c r="D77" s="8"/>
      <c r="E77" s="9"/>
      <c r="F77" s="85">
        <f t="shared" si="1"/>
        <v>0</v>
      </c>
      <c r="G77" s="87"/>
      <c r="H77" s="87"/>
      <c r="I77" s="8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.75" customHeight="1" x14ac:dyDescent="0.2">
      <c r="A78" s="1"/>
      <c r="B78" s="11"/>
      <c r="C78" s="12"/>
      <c r="D78" s="12"/>
      <c r="E78" s="13"/>
      <c r="F78" s="85">
        <f t="shared" si="1"/>
        <v>0</v>
      </c>
      <c r="G78" s="90"/>
      <c r="H78" s="90"/>
      <c r="I78" s="90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20.25" customHeight="1" x14ac:dyDescent="0.2">
      <c r="A79" s="1"/>
      <c r="B79" s="32" t="s">
        <v>4</v>
      </c>
      <c r="C79" s="12"/>
      <c r="D79" s="12"/>
      <c r="E79" s="35"/>
      <c r="F79" s="38">
        <f>F16</f>
        <v>0</v>
      </c>
      <c r="G79" s="38">
        <f t="shared" ref="G79" si="18">G16</f>
        <v>0</v>
      </c>
      <c r="H79" s="38">
        <f>H16</f>
        <v>0</v>
      </c>
      <c r="I79" s="38">
        <f>I16</f>
        <v>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20.25" customHeight="1" x14ac:dyDescent="0.2">
      <c r="A80" s="1"/>
      <c r="B80" s="34" t="s">
        <v>51</v>
      </c>
      <c r="C80" s="78" t="e">
        <f>E9-H16</f>
        <v>#DIV/0!</v>
      </c>
      <c r="D80" s="78">
        <f>E8-G16</f>
        <v>0</v>
      </c>
      <c r="E80" s="78" t="e">
        <f>E11-F16</f>
        <v>#DIV/0!</v>
      </c>
      <c r="F80" s="39"/>
      <c r="G80" s="39"/>
      <c r="H80" s="39"/>
      <c r="I80" s="3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20.25" customHeight="1" x14ac:dyDescent="0.2">
      <c r="A81" s="1"/>
      <c r="B81" s="40"/>
      <c r="C81" s="41"/>
      <c r="D81" s="41"/>
      <c r="E81" s="41"/>
      <c r="F81" s="31"/>
      <c r="G81" s="31"/>
      <c r="H81" s="31"/>
      <c r="I81" s="3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27" customHeight="1" x14ac:dyDescent="0.2">
      <c r="A82" s="1"/>
      <c r="B82" s="124" t="s">
        <v>63</v>
      </c>
      <c r="C82" s="125"/>
      <c r="D82" s="125"/>
      <c r="E82" s="125"/>
      <c r="F82" s="126"/>
      <c r="G82" s="44"/>
      <c r="H82" s="31"/>
      <c r="I82" s="3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33" customHeight="1" x14ac:dyDescent="0.2">
      <c r="A83" s="1"/>
      <c r="B83" s="128" t="s">
        <v>0</v>
      </c>
      <c r="C83" s="129"/>
      <c r="D83" s="130"/>
      <c r="E83" s="42" t="s">
        <v>60</v>
      </c>
      <c r="F83" s="43" t="s">
        <v>61</v>
      </c>
      <c r="G83" s="39" t="s">
        <v>64</v>
      </c>
      <c r="H83" s="31"/>
      <c r="I83" s="3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20.25" customHeight="1" x14ac:dyDescent="0.2">
      <c r="A84" s="1"/>
      <c r="B84" s="121" t="s">
        <v>62</v>
      </c>
      <c r="C84" s="122"/>
      <c r="D84" s="123"/>
      <c r="E84" s="80">
        <v>1</v>
      </c>
      <c r="F84" s="86">
        <f>SUM(F85:F87)</f>
        <v>0</v>
      </c>
      <c r="G84" s="84">
        <f>SUM(G85:G87)</f>
        <v>0</v>
      </c>
      <c r="H84" s="31"/>
      <c r="I84" s="3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20.25" customHeight="1" x14ac:dyDescent="0.2">
      <c r="A85" s="1"/>
      <c r="B85" s="121" t="s">
        <v>82</v>
      </c>
      <c r="C85" s="122"/>
      <c r="D85" s="123"/>
      <c r="E85" s="83">
        <v>0</v>
      </c>
      <c r="F85" s="79">
        <f>G$79*E85</f>
        <v>0</v>
      </c>
      <c r="G85" s="84">
        <f>H79*E85</f>
        <v>0</v>
      </c>
      <c r="H85" s="31"/>
      <c r="I85" s="3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20.25" customHeight="1" x14ac:dyDescent="0.2">
      <c r="A86" s="1"/>
      <c r="B86" s="121" t="s">
        <v>84</v>
      </c>
      <c r="C86" s="122"/>
      <c r="D86" s="123"/>
      <c r="E86" s="80">
        <f>E84-(E85+E87)</f>
        <v>1</v>
      </c>
      <c r="F86" s="79">
        <f t="shared" ref="F86:F87" si="19">G$79*E86</f>
        <v>0</v>
      </c>
      <c r="G86" s="84">
        <f>H79*E86</f>
        <v>0</v>
      </c>
      <c r="H86" s="31"/>
      <c r="I86" s="3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20.25" customHeight="1" x14ac:dyDescent="0.2">
      <c r="A87" s="1"/>
      <c r="B87" s="121" t="s">
        <v>83</v>
      </c>
      <c r="C87" s="122"/>
      <c r="D87" s="123"/>
      <c r="E87" s="83">
        <v>0</v>
      </c>
      <c r="F87" s="79">
        <f t="shared" si="19"/>
        <v>0</v>
      </c>
      <c r="G87" s="84">
        <f>H79*E87</f>
        <v>0</v>
      </c>
      <c r="H87" s="31"/>
      <c r="I87" s="3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20.25" customHeight="1" x14ac:dyDescent="0.2">
      <c r="A88" s="1"/>
      <c r="B88" s="127" t="s">
        <v>4</v>
      </c>
      <c r="C88" s="122"/>
      <c r="D88" s="123"/>
      <c r="E88" s="81">
        <f>E84</f>
        <v>1</v>
      </c>
      <c r="F88" s="45">
        <f t="shared" ref="F88:G88" si="20">F84</f>
        <v>0</v>
      </c>
      <c r="G88" s="46">
        <f t="shared" si="20"/>
        <v>0</v>
      </c>
      <c r="H88" s="31"/>
      <c r="I88" s="3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20.25" customHeight="1" x14ac:dyDescent="0.2">
      <c r="A89" s="1"/>
      <c r="B89" s="47"/>
      <c r="C89" s="36"/>
      <c r="D89" s="36"/>
      <c r="E89" s="48"/>
      <c r="F89" s="48"/>
      <c r="G89" s="48"/>
      <c r="H89" s="31"/>
      <c r="I89" s="3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20.25" customHeight="1" x14ac:dyDescent="0.2">
      <c r="A90" s="1"/>
      <c r="B90" s="47"/>
      <c r="C90" s="36"/>
      <c r="D90" s="36"/>
      <c r="E90" s="48"/>
      <c r="F90" s="48"/>
      <c r="G90" s="48"/>
      <c r="H90" s="31"/>
      <c r="I90" s="3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25.15" customHeight="1" x14ac:dyDescent="0.2">
      <c r="A91" s="1"/>
      <c r="B91" s="118" t="s">
        <v>43</v>
      </c>
      <c r="C91" s="118"/>
      <c r="D91" s="118"/>
      <c r="E91" s="118"/>
      <c r="F91" s="118"/>
      <c r="G91" s="118"/>
      <c r="H91" s="118"/>
      <c r="I91" s="11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25.15" customHeight="1" x14ac:dyDescent="0.2">
      <c r="A92" s="1"/>
      <c r="B92" s="119" t="s">
        <v>44</v>
      </c>
      <c r="C92" s="119"/>
      <c r="D92" s="119"/>
      <c r="E92" s="119"/>
      <c r="F92" s="119"/>
      <c r="G92" s="119"/>
      <c r="H92" s="119"/>
      <c r="I92" s="119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25.15" customHeight="1" x14ac:dyDescent="0.2">
      <c r="A93" s="1"/>
      <c r="B93" s="118" t="s">
        <v>45</v>
      </c>
      <c r="C93" s="118"/>
      <c r="D93" s="118"/>
      <c r="E93" s="118"/>
      <c r="F93" s="118"/>
      <c r="G93" s="118"/>
      <c r="H93" s="118"/>
      <c r="I93" s="11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25.15" customHeight="1" x14ac:dyDescent="0.2">
      <c r="A94" s="1"/>
      <c r="B94" s="118" t="s">
        <v>46</v>
      </c>
      <c r="C94" s="118"/>
      <c r="D94" s="118"/>
      <c r="E94" s="118"/>
      <c r="F94" s="118"/>
      <c r="G94" s="118"/>
      <c r="H94" s="118"/>
      <c r="I94" s="11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2.75" customHeight="1" x14ac:dyDescent="0.2">
      <c r="A95" s="53"/>
      <c r="B95" s="54" t="s">
        <v>28</v>
      </c>
      <c r="C95" s="53"/>
      <c r="D95" s="53"/>
      <c r="E95" s="53"/>
      <c r="F95" s="53"/>
      <c r="G95" s="53"/>
      <c r="H95" s="5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.75" customHeight="1" x14ac:dyDescent="0.2">
      <c r="A96" s="55" t="s">
        <v>67</v>
      </c>
      <c r="B96" s="56"/>
      <c r="C96" s="52"/>
      <c r="D96" s="52"/>
      <c r="E96" s="52"/>
      <c r="F96" s="52"/>
      <c r="G96" s="52"/>
      <c r="H96" s="52"/>
      <c r="I96" s="20"/>
      <c r="J96" s="20"/>
      <c r="K96" s="20"/>
      <c r="L96" s="20"/>
      <c r="M96" s="1"/>
      <c r="N96" s="1"/>
      <c r="O96" s="1"/>
      <c r="P96" s="1"/>
      <c r="Q96" s="1"/>
      <c r="R96" s="1"/>
      <c r="S96" s="1"/>
      <c r="T96" s="1"/>
      <c r="U96" s="1"/>
    </row>
    <row r="97" spans="1:21" ht="12.75" customHeight="1" x14ac:dyDescent="0.2">
      <c r="A97" s="55" t="s">
        <v>49</v>
      </c>
      <c r="B97" s="50"/>
      <c r="C97" s="51"/>
      <c r="D97" s="51"/>
      <c r="E97" s="51"/>
      <c r="F97" s="51"/>
      <c r="G97" s="52"/>
      <c r="H97" s="52"/>
      <c r="I97" s="20"/>
      <c r="J97" s="20"/>
      <c r="K97" s="20"/>
      <c r="L97" s="20"/>
      <c r="M97" s="1"/>
      <c r="N97" s="1"/>
      <c r="O97" s="1"/>
      <c r="P97" s="1"/>
      <c r="Q97" s="1"/>
      <c r="R97" s="1"/>
      <c r="S97" s="1"/>
      <c r="T97" s="1"/>
      <c r="U97" s="1"/>
    </row>
    <row r="98" spans="1:21" ht="12.75" customHeight="1" x14ac:dyDescent="0.2">
      <c r="A98" s="55"/>
      <c r="B98" s="58" t="s">
        <v>65</v>
      </c>
      <c r="C98" s="51"/>
      <c r="D98" s="51"/>
      <c r="E98" s="51"/>
      <c r="F98" s="51"/>
      <c r="G98" s="52"/>
      <c r="H98" s="52"/>
      <c r="I98" s="20"/>
      <c r="J98" s="20"/>
      <c r="K98" s="20"/>
      <c r="L98" s="20"/>
      <c r="M98" s="1"/>
      <c r="N98" s="1"/>
      <c r="O98" s="1"/>
      <c r="P98" s="1"/>
      <c r="Q98" s="1"/>
      <c r="R98" s="1"/>
      <c r="S98" s="1"/>
      <c r="T98" s="1"/>
      <c r="U98" s="1"/>
    </row>
    <row r="99" spans="1:21" ht="12.75" customHeight="1" x14ac:dyDescent="0.2">
      <c r="A99" s="53"/>
      <c r="B99" s="60" t="s">
        <v>66</v>
      </c>
      <c r="C99" s="52"/>
      <c r="D99" s="52"/>
      <c r="E99" s="52"/>
      <c r="F99" s="52"/>
      <c r="G99" s="52"/>
      <c r="H99" s="52"/>
      <c r="I99" s="20"/>
      <c r="J99" s="20"/>
      <c r="K99" s="20"/>
      <c r="L99" s="20"/>
      <c r="M99" s="1"/>
      <c r="N99" s="1"/>
      <c r="O99" s="1"/>
      <c r="P99" s="1"/>
      <c r="Q99" s="1"/>
      <c r="R99" s="1"/>
      <c r="S99" s="1"/>
      <c r="T99" s="1"/>
      <c r="U99" s="1"/>
    </row>
    <row r="100" spans="1:21" ht="12.75" customHeight="1" x14ac:dyDescent="0.2">
      <c r="A100" s="97"/>
      <c r="B100" s="97"/>
      <c r="C100" s="97"/>
      <c r="D100" s="97"/>
      <c r="E100" s="97"/>
      <c r="F100" s="97"/>
      <c r="G100" s="97"/>
      <c r="H100" s="97"/>
      <c r="I100" s="20"/>
      <c r="J100" s="20"/>
      <c r="K100" s="20"/>
      <c r="L100" s="20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 customHeight="1" x14ac:dyDescent="0.2">
      <c r="A101" s="97"/>
      <c r="B101" s="97"/>
      <c r="C101" s="97"/>
      <c r="D101" s="97"/>
      <c r="E101" s="97"/>
      <c r="F101" s="97"/>
      <c r="G101" s="97"/>
      <c r="H101" s="97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 customHeight="1" x14ac:dyDescent="0.2">
      <c r="A102" s="53"/>
      <c r="B102" s="57"/>
      <c r="C102" s="53"/>
      <c r="D102" s="53"/>
      <c r="E102" s="53"/>
      <c r="F102" s="53"/>
      <c r="G102" s="53"/>
      <c r="H102" s="5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 customHeight="1" x14ac:dyDescent="0.2">
      <c r="A103" s="1"/>
      <c r="B103" s="49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 customHeight="1" x14ac:dyDescent="0.2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 customHeight="1" x14ac:dyDescent="0.2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 customHeight="1" x14ac:dyDescent="0.2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 customHeight="1" x14ac:dyDescent="0.2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 customHeight="1" x14ac:dyDescent="0.2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 customHeight="1" x14ac:dyDescent="0.2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 customHeight="1" x14ac:dyDescent="0.2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 customHeight="1" x14ac:dyDescent="0.2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 customHeight="1" x14ac:dyDescent="0.2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 customHeight="1" x14ac:dyDescent="0.2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 customHeight="1" x14ac:dyDescent="0.2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 customHeight="1" x14ac:dyDescent="0.2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 customHeight="1" x14ac:dyDescent="0.2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 customHeight="1" x14ac:dyDescent="0.2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 customHeight="1" x14ac:dyDescent="0.2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 customHeight="1" x14ac:dyDescent="0.2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 customHeight="1" x14ac:dyDescent="0.2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 customHeight="1" x14ac:dyDescent="0.2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 customHeight="1" x14ac:dyDescent="0.2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 customHeight="1" x14ac:dyDescent="0.2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 customHeight="1" x14ac:dyDescent="0.2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 customHeight="1" x14ac:dyDescent="0.2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 customHeight="1" x14ac:dyDescent="0.2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 customHeight="1" x14ac:dyDescent="0.2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 customHeight="1" x14ac:dyDescent="0.2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 customHeight="1" x14ac:dyDescent="0.2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 customHeight="1" x14ac:dyDescent="0.2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 customHeight="1" x14ac:dyDescent="0.2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 customHeight="1" x14ac:dyDescent="0.2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 customHeight="1" x14ac:dyDescent="0.2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 customHeight="1" x14ac:dyDescent="0.2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 customHeight="1" x14ac:dyDescent="0.2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 customHeight="1" x14ac:dyDescent="0.2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 customHeight="1" x14ac:dyDescent="0.2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 customHeight="1" x14ac:dyDescent="0.2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 customHeight="1" x14ac:dyDescent="0.2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 customHeight="1" x14ac:dyDescent="0.2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 customHeight="1" x14ac:dyDescent="0.2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 customHeight="1" x14ac:dyDescent="0.2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 customHeight="1" x14ac:dyDescent="0.2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 customHeight="1" x14ac:dyDescent="0.2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 customHeight="1" x14ac:dyDescent="0.2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customHeight="1" x14ac:dyDescent="0.2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 customHeight="1" x14ac:dyDescent="0.2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customHeight="1" x14ac:dyDescent="0.2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customHeight="1" x14ac:dyDescent="0.2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customHeight="1" x14ac:dyDescent="0.2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 customHeight="1" x14ac:dyDescent="0.2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 customHeight="1" x14ac:dyDescent="0.2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customHeight="1" x14ac:dyDescent="0.2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customHeight="1" x14ac:dyDescent="0.2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customHeight="1" x14ac:dyDescent="0.2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customHeight="1" x14ac:dyDescent="0.2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customHeight="1" x14ac:dyDescent="0.2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customHeight="1" x14ac:dyDescent="0.2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customHeight="1" x14ac:dyDescent="0.2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customHeight="1" x14ac:dyDescent="0.2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customHeight="1" x14ac:dyDescent="0.2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customHeight="1" x14ac:dyDescent="0.2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customHeight="1" x14ac:dyDescent="0.2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customHeight="1" x14ac:dyDescent="0.2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customHeight="1" x14ac:dyDescent="0.2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customHeight="1" x14ac:dyDescent="0.2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customHeight="1" x14ac:dyDescent="0.2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customHeight="1" x14ac:dyDescent="0.2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customHeight="1" x14ac:dyDescent="0.2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customHeight="1" x14ac:dyDescent="0.2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customHeight="1" x14ac:dyDescent="0.2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customHeight="1" x14ac:dyDescent="0.2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customHeight="1" x14ac:dyDescent="0.2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customHeight="1" x14ac:dyDescent="0.2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customHeight="1" x14ac:dyDescent="0.2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customHeight="1" x14ac:dyDescent="0.2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customHeight="1" x14ac:dyDescent="0.2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customHeight="1" x14ac:dyDescent="0.2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customHeight="1" x14ac:dyDescent="0.2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customHeight="1" x14ac:dyDescent="0.2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customHeight="1" x14ac:dyDescent="0.2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customHeight="1" x14ac:dyDescent="0.2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customHeight="1" x14ac:dyDescent="0.2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customHeight="1" x14ac:dyDescent="0.2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customHeight="1" x14ac:dyDescent="0.2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customHeight="1" x14ac:dyDescent="0.2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customHeight="1" x14ac:dyDescent="0.2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customHeight="1" x14ac:dyDescent="0.2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customHeight="1" x14ac:dyDescent="0.2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customHeight="1" x14ac:dyDescent="0.2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customHeight="1" x14ac:dyDescent="0.2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customHeight="1" x14ac:dyDescent="0.2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customHeight="1" x14ac:dyDescent="0.2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customHeight="1" x14ac:dyDescent="0.2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customHeight="1" x14ac:dyDescent="0.2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customHeight="1" x14ac:dyDescent="0.2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customHeight="1" x14ac:dyDescent="0.2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customHeight="1" x14ac:dyDescent="0.2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customHeight="1" x14ac:dyDescent="0.2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customHeight="1" x14ac:dyDescent="0.2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customHeight="1" x14ac:dyDescent="0.2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customHeight="1" x14ac:dyDescent="0.2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customHeight="1" x14ac:dyDescent="0.2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customHeight="1" x14ac:dyDescent="0.2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customHeight="1" x14ac:dyDescent="0.2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customHeight="1" x14ac:dyDescent="0.2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customHeight="1" x14ac:dyDescent="0.2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customHeight="1" x14ac:dyDescent="0.2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customHeight="1" x14ac:dyDescent="0.2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customHeight="1" x14ac:dyDescent="0.2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customHeight="1" x14ac:dyDescent="0.2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customHeight="1" x14ac:dyDescent="0.2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customHeight="1" x14ac:dyDescent="0.2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customHeight="1" x14ac:dyDescent="0.2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customHeight="1" x14ac:dyDescent="0.2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customHeight="1" x14ac:dyDescent="0.2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customHeight="1" x14ac:dyDescent="0.2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customHeight="1" x14ac:dyDescent="0.2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customHeight="1" x14ac:dyDescent="0.2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customHeight="1" x14ac:dyDescent="0.2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customHeight="1" x14ac:dyDescent="0.2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customHeight="1" x14ac:dyDescent="0.2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customHeight="1" x14ac:dyDescent="0.2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customHeight="1" x14ac:dyDescent="0.2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 customHeight="1" x14ac:dyDescent="0.2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.75" customHeight="1" x14ac:dyDescent="0.2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.75" customHeight="1" x14ac:dyDescent="0.2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.75" customHeight="1" x14ac:dyDescent="0.2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.75" customHeight="1" x14ac:dyDescent="0.2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.75" customHeight="1" x14ac:dyDescent="0.2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.75" customHeight="1" x14ac:dyDescent="0.2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.75" customHeight="1" x14ac:dyDescent="0.2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.75" customHeight="1" x14ac:dyDescent="0.2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.75" customHeight="1" x14ac:dyDescent="0.2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.75" customHeight="1" x14ac:dyDescent="0.2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.75" customHeight="1" x14ac:dyDescent="0.2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.75" customHeight="1" x14ac:dyDescent="0.2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.75" customHeight="1" x14ac:dyDescent="0.2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.75" customHeight="1" x14ac:dyDescent="0.2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.75" customHeight="1" x14ac:dyDescent="0.2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.75" customHeight="1" x14ac:dyDescent="0.2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.75" customHeight="1" x14ac:dyDescent="0.2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.75" customHeight="1" x14ac:dyDescent="0.2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.75" customHeight="1" x14ac:dyDescent="0.2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.75" customHeight="1" x14ac:dyDescent="0.2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.75" customHeight="1" x14ac:dyDescent="0.2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.75" customHeight="1" x14ac:dyDescent="0.2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.75" customHeight="1" x14ac:dyDescent="0.2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.75" customHeight="1" x14ac:dyDescent="0.2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.75" customHeight="1" x14ac:dyDescent="0.2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.75" customHeight="1" x14ac:dyDescent="0.2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.75" customHeight="1" x14ac:dyDescent="0.2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.75" customHeight="1" x14ac:dyDescent="0.2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.75" customHeight="1" x14ac:dyDescent="0.2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.75" customHeight="1" x14ac:dyDescent="0.2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.75" customHeight="1" x14ac:dyDescent="0.2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.75" customHeight="1" x14ac:dyDescent="0.2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.75" customHeight="1" x14ac:dyDescent="0.2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.75" customHeight="1" x14ac:dyDescent="0.2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.75" customHeight="1" x14ac:dyDescent="0.2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.75" customHeight="1" x14ac:dyDescent="0.2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.75" customHeight="1" x14ac:dyDescent="0.2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.75" customHeight="1" x14ac:dyDescent="0.2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.75" customHeight="1" x14ac:dyDescent="0.2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.75" customHeight="1" x14ac:dyDescent="0.2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.75" customHeight="1" x14ac:dyDescent="0.2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.75" customHeight="1" x14ac:dyDescent="0.2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.75" customHeight="1" x14ac:dyDescent="0.2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.75" customHeight="1" x14ac:dyDescent="0.2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.75" customHeight="1" x14ac:dyDescent="0.2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.75" customHeight="1" x14ac:dyDescent="0.2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.75" customHeight="1" x14ac:dyDescent="0.2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.75" customHeight="1" x14ac:dyDescent="0.2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.75" customHeight="1" x14ac:dyDescent="0.2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2.75" customHeight="1" x14ac:dyDescent="0.2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2.75" customHeight="1" x14ac:dyDescent="0.2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2.75" customHeight="1" x14ac:dyDescent="0.2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.75" customHeight="1" x14ac:dyDescent="0.2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2.75" customHeight="1" x14ac:dyDescent="0.2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2.75" customHeight="1" x14ac:dyDescent="0.2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2.75" customHeight="1" x14ac:dyDescent="0.2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2.75" customHeight="1" x14ac:dyDescent="0.2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2.75" customHeight="1" x14ac:dyDescent="0.2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2.75" customHeight="1" x14ac:dyDescent="0.2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2.75" customHeight="1" x14ac:dyDescent="0.2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2.75" customHeight="1" x14ac:dyDescent="0.2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2.75" customHeight="1" x14ac:dyDescent="0.2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2.75" customHeight="1" x14ac:dyDescent="0.2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2.75" customHeight="1" x14ac:dyDescent="0.2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2.75" customHeight="1" x14ac:dyDescent="0.2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2.75" customHeight="1" x14ac:dyDescent="0.2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2.75" customHeight="1" x14ac:dyDescent="0.2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2.75" customHeight="1" x14ac:dyDescent="0.2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2.75" customHeight="1" x14ac:dyDescent="0.2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2.75" customHeight="1" x14ac:dyDescent="0.2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2.75" customHeight="1" x14ac:dyDescent="0.2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2.75" customHeight="1" x14ac:dyDescent="0.2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2.75" customHeight="1" x14ac:dyDescent="0.2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2.75" customHeight="1" x14ac:dyDescent="0.2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2.75" customHeight="1" x14ac:dyDescent="0.2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2.75" customHeight="1" x14ac:dyDescent="0.2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2.75" customHeight="1" x14ac:dyDescent="0.2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 customHeight="1" x14ac:dyDescent="0.2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customHeight="1" x14ac:dyDescent="0.2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customHeight="1" x14ac:dyDescent="0.2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customHeight="1" x14ac:dyDescent="0.2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customHeight="1" x14ac:dyDescent="0.2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customHeight="1" x14ac:dyDescent="0.2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customHeight="1" x14ac:dyDescent="0.2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customHeight="1" x14ac:dyDescent="0.2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customHeight="1" x14ac:dyDescent="0.2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customHeight="1" x14ac:dyDescent="0.2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customHeight="1" x14ac:dyDescent="0.2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customHeight="1" x14ac:dyDescent="0.2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customHeight="1" x14ac:dyDescent="0.2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customHeight="1" x14ac:dyDescent="0.2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customHeight="1" x14ac:dyDescent="0.2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customHeight="1" x14ac:dyDescent="0.2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customHeight="1" x14ac:dyDescent="0.2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customHeight="1" x14ac:dyDescent="0.2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customHeight="1" x14ac:dyDescent="0.2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customHeight="1" x14ac:dyDescent="0.2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customHeight="1" x14ac:dyDescent="0.2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customHeight="1" x14ac:dyDescent="0.2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customHeight="1" x14ac:dyDescent="0.2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customHeight="1" x14ac:dyDescent="0.2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customHeight="1" x14ac:dyDescent="0.2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customHeight="1" x14ac:dyDescent="0.2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customHeight="1" x14ac:dyDescent="0.2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customHeight="1" x14ac:dyDescent="0.2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customHeight="1" x14ac:dyDescent="0.2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customHeight="1" x14ac:dyDescent="0.2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customHeight="1" x14ac:dyDescent="0.2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customHeight="1" x14ac:dyDescent="0.2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customHeight="1" x14ac:dyDescent="0.2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customHeight="1" x14ac:dyDescent="0.2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customHeight="1" x14ac:dyDescent="0.2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customHeight="1" x14ac:dyDescent="0.2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customHeight="1" x14ac:dyDescent="0.2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customHeight="1" x14ac:dyDescent="0.2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customHeight="1" x14ac:dyDescent="0.2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customHeight="1" x14ac:dyDescent="0.2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customHeight="1" x14ac:dyDescent="0.2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customHeight="1" x14ac:dyDescent="0.2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customHeight="1" x14ac:dyDescent="0.2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customHeight="1" x14ac:dyDescent="0.2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customHeight="1" x14ac:dyDescent="0.2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customHeight="1" x14ac:dyDescent="0.2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customHeight="1" x14ac:dyDescent="0.2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customHeight="1" x14ac:dyDescent="0.2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customHeight="1" x14ac:dyDescent="0.2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customHeight="1" x14ac:dyDescent="0.2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customHeight="1" x14ac:dyDescent="0.2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customHeight="1" x14ac:dyDescent="0.2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customHeight="1" x14ac:dyDescent="0.2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customHeight="1" x14ac:dyDescent="0.2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customHeight="1" x14ac:dyDescent="0.2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customHeight="1" x14ac:dyDescent="0.2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customHeight="1" x14ac:dyDescent="0.2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customHeight="1" x14ac:dyDescent="0.2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customHeight="1" x14ac:dyDescent="0.2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customHeight="1" x14ac:dyDescent="0.2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customHeight="1" x14ac:dyDescent="0.2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customHeight="1" x14ac:dyDescent="0.2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customHeight="1" x14ac:dyDescent="0.2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customHeight="1" x14ac:dyDescent="0.2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customHeight="1" x14ac:dyDescent="0.2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customHeight="1" x14ac:dyDescent="0.2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customHeight="1" x14ac:dyDescent="0.2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customHeight="1" x14ac:dyDescent="0.2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customHeight="1" x14ac:dyDescent="0.2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customHeight="1" x14ac:dyDescent="0.2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customHeight="1" x14ac:dyDescent="0.2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customHeight="1" x14ac:dyDescent="0.2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customHeight="1" x14ac:dyDescent="0.2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customHeight="1" x14ac:dyDescent="0.2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customHeight="1" x14ac:dyDescent="0.2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customHeight="1" x14ac:dyDescent="0.2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customHeight="1" x14ac:dyDescent="0.2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customHeight="1" x14ac:dyDescent="0.2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customHeight="1" x14ac:dyDescent="0.2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customHeight="1" x14ac:dyDescent="0.2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customHeight="1" x14ac:dyDescent="0.2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customHeight="1" x14ac:dyDescent="0.2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customHeight="1" x14ac:dyDescent="0.2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customHeight="1" x14ac:dyDescent="0.2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customHeight="1" x14ac:dyDescent="0.2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customHeight="1" x14ac:dyDescent="0.2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customHeight="1" x14ac:dyDescent="0.2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customHeight="1" x14ac:dyDescent="0.2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customHeight="1" x14ac:dyDescent="0.2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customHeight="1" x14ac:dyDescent="0.2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customHeight="1" x14ac:dyDescent="0.2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customHeight="1" x14ac:dyDescent="0.2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customHeight="1" x14ac:dyDescent="0.2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customHeight="1" x14ac:dyDescent="0.2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customHeight="1" x14ac:dyDescent="0.2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customHeight="1" x14ac:dyDescent="0.2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customHeight="1" x14ac:dyDescent="0.2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customHeight="1" x14ac:dyDescent="0.2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customHeight="1" x14ac:dyDescent="0.2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customHeight="1" x14ac:dyDescent="0.2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customHeight="1" x14ac:dyDescent="0.2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customHeight="1" x14ac:dyDescent="0.2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customHeight="1" x14ac:dyDescent="0.2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customHeight="1" x14ac:dyDescent="0.2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customHeight="1" x14ac:dyDescent="0.2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customHeight="1" x14ac:dyDescent="0.2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customHeight="1" x14ac:dyDescent="0.2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customHeight="1" x14ac:dyDescent="0.2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customHeight="1" x14ac:dyDescent="0.2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customHeight="1" x14ac:dyDescent="0.2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customHeight="1" x14ac:dyDescent="0.2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customHeight="1" x14ac:dyDescent="0.2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customHeight="1" x14ac:dyDescent="0.2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customHeight="1" x14ac:dyDescent="0.2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customHeight="1" x14ac:dyDescent="0.2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customHeight="1" x14ac:dyDescent="0.2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customHeight="1" x14ac:dyDescent="0.2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customHeight="1" x14ac:dyDescent="0.2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customHeight="1" x14ac:dyDescent="0.2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customHeight="1" x14ac:dyDescent="0.2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customHeight="1" x14ac:dyDescent="0.2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customHeight="1" x14ac:dyDescent="0.2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customHeight="1" x14ac:dyDescent="0.2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customHeight="1" x14ac:dyDescent="0.2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customHeight="1" x14ac:dyDescent="0.2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customHeight="1" x14ac:dyDescent="0.2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customHeight="1" x14ac:dyDescent="0.2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customHeight="1" x14ac:dyDescent="0.2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customHeight="1" x14ac:dyDescent="0.2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customHeight="1" x14ac:dyDescent="0.2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customHeight="1" x14ac:dyDescent="0.2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customHeight="1" x14ac:dyDescent="0.2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customHeight="1" x14ac:dyDescent="0.2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customHeight="1" x14ac:dyDescent="0.2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customHeight="1" x14ac:dyDescent="0.2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customHeight="1" x14ac:dyDescent="0.2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customHeight="1" x14ac:dyDescent="0.2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customHeight="1" x14ac:dyDescent="0.2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customHeight="1" x14ac:dyDescent="0.2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customHeight="1" x14ac:dyDescent="0.2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customHeight="1" x14ac:dyDescent="0.2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customHeight="1" x14ac:dyDescent="0.2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customHeight="1" x14ac:dyDescent="0.2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customHeight="1" x14ac:dyDescent="0.2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customHeight="1" x14ac:dyDescent="0.2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customHeight="1" x14ac:dyDescent="0.2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customHeight="1" x14ac:dyDescent="0.2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customHeight="1" x14ac:dyDescent="0.2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customHeight="1" x14ac:dyDescent="0.2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customHeight="1" x14ac:dyDescent="0.2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customHeight="1" x14ac:dyDescent="0.2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customHeight="1" x14ac:dyDescent="0.2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customHeight="1" x14ac:dyDescent="0.2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customHeight="1" x14ac:dyDescent="0.2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customHeight="1" x14ac:dyDescent="0.2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customHeight="1" x14ac:dyDescent="0.2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customHeight="1" x14ac:dyDescent="0.2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customHeight="1" x14ac:dyDescent="0.2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customHeight="1" x14ac:dyDescent="0.2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customHeight="1" x14ac:dyDescent="0.2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customHeight="1" x14ac:dyDescent="0.2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customHeight="1" x14ac:dyDescent="0.2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customHeight="1" x14ac:dyDescent="0.2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customHeight="1" x14ac:dyDescent="0.2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customHeight="1" x14ac:dyDescent="0.2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customHeight="1" x14ac:dyDescent="0.2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customHeight="1" x14ac:dyDescent="0.2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customHeight="1" x14ac:dyDescent="0.2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customHeight="1" x14ac:dyDescent="0.2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customHeight="1" x14ac:dyDescent="0.2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customHeight="1" x14ac:dyDescent="0.2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customHeight="1" x14ac:dyDescent="0.2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customHeight="1" x14ac:dyDescent="0.2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customHeight="1" x14ac:dyDescent="0.2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customHeight="1" x14ac:dyDescent="0.2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customHeight="1" x14ac:dyDescent="0.2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customHeight="1" x14ac:dyDescent="0.2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customHeight="1" x14ac:dyDescent="0.2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customHeight="1" x14ac:dyDescent="0.2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customHeight="1" x14ac:dyDescent="0.2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customHeight="1" x14ac:dyDescent="0.2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customHeight="1" x14ac:dyDescent="0.2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customHeight="1" x14ac:dyDescent="0.2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customHeight="1" x14ac:dyDescent="0.2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customHeight="1" x14ac:dyDescent="0.2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customHeight="1" x14ac:dyDescent="0.2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customHeight="1" x14ac:dyDescent="0.2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customHeight="1" x14ac:dyDescent="0.2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customHeight="1" x14ac:dyDescent="0.2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customHeight="1" x14ac:dyDescent="0.2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customHeight="1" x14ac:dyDescent="0.2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customHeight="1" x14ac:dyDescent="0.2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customHeight="1" x14ac:dyDescent="0.2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customHeight="1" x14ac:dyDescent="0.2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customHeight="1" x14ac:dyDescent="0.2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customHeight="1" x14ac:dyDescent="0.2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customHeight="1" x14ac:dyDescent="0.2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customHeight="1" x14ac:dyDescent="0.2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customHeight="1" x14ac:dyDescent="0.2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customHeight="1" x14ac:dyDescent="0.2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customHeight="1" x14ac:dyDescent="0.2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customHeight="1" x14ac:dyDescent="0.2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customHeight="1" x14ac:dyDescent="0.2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customHeight="1" x14ac:dyDescent="0.2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customHeight="1" x14ac:dyDescent="0.2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customHeight="1" x14ac:dyDescent="0.2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customHeight="1" x14ac:dyDescent="0.2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customHeight="1" x14ac:dyDescent="0.2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customHeight="1" x14ac:dyDescent="0.2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customHeight="1" x14ac:dyDescent="0.2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customHeight="1" x14ac:dyDescent="0.2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customHeight="1" x14ac:dyDescent="0.2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customHeight="1" x14ac:dyDescent="0.2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customHeight="1" x14ac:dyDescent="0.2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customHeight="1" x14ac:dyDescent="0.2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customHeight="1" x14ac:dyDescent="0.2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customHeight="1" x14ac:dyDescent="0.2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customHeight="1" x14ac:dyDescent="0.2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customHeight="1" x14ac:dyDescent="0.2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customHeight="1" x14ac:dyDescent="0.2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customHeight="1" x14ac:dyDescent="0.2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customHeight="1" x14ac:dyDescent="0.2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customHeight="1" x14ac:dyDescent="0.2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customHeight="1" x14ac:dyDescent="0.2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customHeight="1" x14ac:dyDescent="0.2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customHeight="1" x14ac:dyDescent="0.2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customHeight="1" x14ac:dyDescent="0.2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customHeight="1" x14ac:dyDescent="0.2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customHeight="1" x14ac:dyDescent="0.2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customHeight="1" x14ac:dyDescent="0.2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customHeight="1" x14ac:dyDescent="0.2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customHeight="1" x14ac:dyDescent="0.2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customHeight="1" x14ac:dyDescent="0.2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customHeight="1" x14ac:dyDescent="0.2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customHeight="1" x14ac:dyDescent="0.2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customHeight="1" x14ac:dyDescent="0.2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customHeight="1" x14ac:dyDescent="0.2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customHeight="1" x14ac:dyDescent="0.2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customHeight="1" x14ac:dyDescent="0.2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customHeight="1" x14ac:dyDescent="0.2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customHeight="1" x14ac:dyDescent="0.2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customHeight="1" x14ac:dyDescent="0.2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customHeight="1" x14ac:dyDescent="0.2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customHeight="1" x14ac:dyDescent="0.2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customHeight="1" x14ac:dyDescent="0.2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customHeight="1" x14ac:dyDescent="0.2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customHeight="1" x14ac:dyDescent="0.2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customHeight="1" x14ac:dyDescent="0.2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customHeight="1" x14ac:dyDescent="0.2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customHeight="1" x14ac:dyDescent="0.2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customHeight="1" x14ac:dyDescent="0.2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customHeight="1" x14ac:dyDescent="0.2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customHeight="1" x14ac:dyDescent="0.2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customHeight="1" x14ac:dyDescent="0.2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customHeight="1" x14ac:dyDescent="0.2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customHeight="1" x14ac:dyDescent="0.2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customHeight="1" x14ac:dyDescent="0.2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customHeight="1" x14ac:dyDescent="0.2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customHeight="1" x14ac:dyDescent="0.2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customHeight="1" x14ac:dyDescent="0.2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customHeight="1" x14ac:dyDescent="0.2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customHeight="1" x14ac:dyDescent="0.2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customHeight="1" x14ac:dyDescent="0.2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customHeight="1" x14ac:dyDescent="0.2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customHeight="1" x14ac:dyDescent="0.2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customHeight="1" x14ac:dyDescent="0.2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customHeight="1" x14ac:dyDescent="0.2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customHeight="1" x14ac:dyDescent="0.2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customHeight="1" x14ac:dyDescent="0.2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customHeight="1" x14ac:dyDescent="0.2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customHeight="1" x14ac:dyDescent="0.2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customHeight="1" x14ac:dyDescent="0.2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customHeight="1" x14ac:dyDescent="0.2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customHeight="1" x14ac:dyDescent="0.2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customHeight="1" x14ac:dyDescent="0.2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customHeight="1" x14ac:dyDescent="0.2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customHeight="1" x14ac:dyDescent="0.2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customHeight="1" x14ac:dyDescent="0.2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customHeight="1" x14ac:dyDescent="0.2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customHeight="1" x14ac:dyDescent="0.2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customHeight="1" x14ac:dyDescent="0.2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customHeight="1" x14ac:dyDescent="0.2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customHeight="1" x14ac:dyDescent="0.2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customHeight="1" x14ac:dyDescent="0.2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customHeight="1" x14ac:dyDescent="0.2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customHeight="1" x14ac:dyDescent="0.2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customHeight="1" x14ac:dyDescent="0.2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customHeight="1" x14ac:dyDescent="0.2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customHeight="1" x14ac:dyDescent="0.2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customHeight="1" x14ac:dyDescent="0.2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customHeight="1" x14ac:dyDescent="0.2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customHeight="1" x14ac:dyDescent="0.2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customHeight="1" x14ac:dyDescent="0.2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customHeight="1" x14ac:dyDescent="0.2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customHeight="1" x14ac:dyDescent="0.2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customHeight="1" x14ac:dyDescent="0.2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customHeight="1" x14ac:dyDescent="0.2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customHeight="1" x14ac:dyDescent="0.2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customHeight="1" x14ac:dyDescent="0.2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customHeight="1" x14ac:dyDescent="0.2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customHeight="1" x14ac:dyDescent="0.2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customHeight="1" x14ac:dyDescent="0.2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customHeight="1" x14ac:dyDescent="0.2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customHeight="1" x14ac:dyDescent="0.2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customHeight="1" x14ac:dyDescent="0.2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customHeight="1" x14ac:dyDescent="0.2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customHeight="1" x14ac:dyDescent="0.2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customHeight="1" x14ac:dyDescent="0.2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customHeight="1" x14ac:dyDescent="0.2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customHeight="1" x14ac:dyDescent="0.2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customHeight="1" x14ac:dyDescent="0.2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customHeight="1" x14ac:dyDescent="0.2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customHeight="1" x14ac:dyDescent="0.2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customHeight="1" x14ac:dyDescent="0.2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customHeight="1" x14ac:dyDescent="0.2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customHeight="1" x14ac:dyDescent="0.2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customHeight="1" x14ac:dyDescent="0.2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customHeight="1" x14ac:dyDescent="0.2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customHeight="1" x14ac:dyDescent="0.2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customHeight="1" x14ac:dyDescent="0.2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customHeight="1" x14ac:dyDescent="0.2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customHeight="1" x14ac:dyDescent="0.2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customHeight="1" x14ac:dyDescent="0.2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customHeight="1" x14ac:dyDescent="0.2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customHeight="1" x14ac:dyDescent="0.2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customHeight="1" x14ac:dyDescent="0.2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customHeight="1" x14ac:dyDescent="0.2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customHeight="1" x14ac:dyDescent="0.2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customHeight="1" x14ac:dyDescent="0.2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customHeight="1" x14ac:dyDescent="0.2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customHeight="1" x14ac:dyDescent="0.2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customHeight="1" x14ac:dyDescent="0.2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customHeight="1" x14ac:dyDescent="0.2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customHeight="1" x14ac:dyDescent="0.2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customHeight="1" x14ac:dyDescent="0.2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customHeight="1" x14ac:dyDescent="0.2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customHeight="1" x14ac:dyDescent="0.2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customHeight="1" x14ac:dyDescent="0.2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customHeight="1" x14ac:dyDescent="0.2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customHeight="1" x14ac:dyDescent="0.2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customHeight="1" x14ac:dyDescent="0.2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customHeight="1" x14ac:dyDescent="0.2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customHeight="1" x14ac:dyDescent="0.2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customHeight="1" x14ac:dyDescent="0.2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customHeight="1" x14ac:dyDescent="0.2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customHeight="1" x14ac:dyDescent="0.2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customHeight="1" x14ac:dyDescent="0.2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customHeight="1" x14ac:dyDescent="0.2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customHeight="1" x14ac:dyDescent="0.2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customHeight="1" x14ac:dyDescent="0.2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customHeight="1" x14ac:dyDescent="0.2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customHeight="1" x14ac:dyDescent="0.2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customHeight="1" x14ac:dyDescent="0.2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customHeight="1" x14ac:dyDescent="0.2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customHeight="1" x14ac:dyDescent="0.2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customHeight="1" x14ac:dyDescent="0.2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customHeight="1" x14ac:dyDescent="0.2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customHeight="1" x14ac:dyDescent="0.2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customHeight="1" x14ac:dyDescent="0.2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customHeight="1" x14ac:dyDescent="0.2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customHeight="1" x14ac:dyDescent="0.2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customHeight="1" x14ac:dyDescent="0.2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customHeight="1" x14ac:dyDescent="0.2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customHeight="1" x14ac:dyDescent="0.2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customHeight="1" x14ac:dyDescent="0.2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customHeight="1" x14ac:dyDescent="0.2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customHeight="1" x14ac:dyDescent="0.2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customHeight="1" x14ac:dyDescent="0.2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customHeight="1" x14ac:dyDescent="0.2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customHeight="1" x14ac:dyDescent="0.2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customHeight="1" x14ac:dyDescent="0.2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customHeight="1" x14ac:dyDescent="0.2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customHeight="1" x14ac:dyDescent="0.2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customHeight="1" x14ac:dyDescent="0.2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customHeight="1" x14ac:dyDescent="0.2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customHeight="1" x14ac:dyDescent="0.2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customHeight="1" x14ac:dyDescent="0.2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customHeight="1" x14ac:dyDescent="0.2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customHeight="1" x14ac:dyDescent="0.2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customHeight="1" x14ac:dyDescent="0.2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customHeight="1" x14ac:dyDescent="0.2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customHeight="1" x14ac:dyDescent="0.2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customHeight="1" x14ac:dyDescent="0.2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customHeight="1" x14ac:dyDescent="0.2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customHeight="1" x14ac:dyDescent="0.2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customHeight="1" x14ac:dyDescent="0.2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customHeight="1" x14ac:dyDescent="0.2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customHeight="1" x14ac:dyDescent="0.2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customHeight="1" x14ac:dyDescent="0.2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customHeight="1" x14ac:dyDescent="0.2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customHeight="1" x14ac:dyDescent="0.2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customHeight="1" x14ac:dyDescent="0.2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customHeight="1" x14ac:dyDescent="0.2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customHeight="1" x14ac:dyDescent="0.2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customHeight="1" x14ac:dyDescent="0.2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customHeight="1" x14ac:dyDescent="0.2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customHeight="1" x14ac:dyDescent="0.2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customHeight="1" x14ac:dyDescent="0.2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customHeight="1" x14ac:dyDescent="0.2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customHeight="1" x14ac:dyDescent="0.2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customHeight="1" x14ac:dyDescent="0.2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customHeight="1" x14ac:dyDescent="0.2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customHeight="1" x14ac:dyDescent="0.2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customHeight="1" x14ac:dyDescent="0.2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customHeight="1" x14ac:dyDescent="0.2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customHeight="1" x14ac:dyDescent="0.2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customHeight="1" x14ac:dyDescent="0.2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customHeight="1" x14ac:dyDescent="0.2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customHeight="1" x14ac:dyDescent="0.2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customHeight="1" x14ac:dyDescent="0.2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customHeight="1" x14ac:dyDescent="0.2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customHeight="1" x14ac:dyDescent="0.2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customHeight="1" x14ac:dyDescent="0.2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customHeight="1" x14ac:dyDescent="0.2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customHeight="1" x14ac:dyDescent="0.2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customHeight="1" x14ac:dyDescent="0.2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customHeight="1" x14ac:dyDescent="0.2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customHeight="1" x14ac:dyDescent="0.2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customHeight="1" x14ac:dyDescent="0.2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customHeight="1" x14ac:dyDescent="0.2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customHeight="1" x14ac:dyDescent="0.2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customHeight="1" x14ac:dyDescent="0.2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customHeight="1" x14ac:dyDescent="0.2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customHeight="1" x14ac:dyDescent="0.2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customHeight="1" x14ac:dyDescent="0.2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customHeight="1" x14ac:dyDescent="0.2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customHeight="1" x14ac:dyDescent="0.2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customHeight="1" x14ac:dyDescent="0.2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customHeight="1" x14ac:dyDescent="0.2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customHeight="1" x14ac:dyDescent="0.2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customHeight="1" x14ac:dyDescent="0.2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customHeight="1" x14ac:dyDescent="0.2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customHeight="1" x14ac:dyDescent="0.2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customHeight="1" x14ac:dyDescent="0.2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customHeight="1" x14ac:dyDescent="0.2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customHeight="1" x14ac:dyDescent="0.2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customHeight="1" x14ac:dyDescent="0.2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customHeight="1" x14ac:dyDescent="0.2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customHeight="1" x14ac:dyDescent="0.2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customHeight="1" x14ac:dyDescent="0.2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customHeight="1" x14ac:dyDescent="0.2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customHeight="1" x14ac:dyDescent="0.2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customHeight="1" x14ac:dyDescent="0.2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customHeight="1" x14ac:dyDescent="0.2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customHeight="1" x14ac:dyDescent="0.2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customHeight="1" x14ac:dyDescent="0.2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customHeight="1" x14ac:dyDescent="0.2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customHeight="1" x14ac:dyDescent="0.2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customHeight="1" x14ac:dyDescent="0.2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customHeight="1" x14ac:dyDescent="0.2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customHeight="1" x14ac:dyDescent="0.2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customHeight="1" x14ac:dyDescent="0.2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customHeight="1" x14ac:dyDescent="0.2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customHeight="1" x14ac:dyDescent="0.2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customHeight="1" x14ac:dyDescent="0.2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customHeight="1" x14ac:dyDescent="0.2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customHeight="1" x14ac:dyDescent="0.2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customHeight="1" x14ac:dyDescent="0.2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customHeight="1" x14ac:dyDescent="0.2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customHeight="1" x14ac:dyDescent="0.2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customHeight="1" x14ac:dyDescent="0.2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customHeight="1" x14ac:dyDescent="0.2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customHeight="1" x14ac:dyDescent="0.2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customHeight="1" x14ac:dyDescent="0.2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customHeight="1" x14ac:dyDescent="0.2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customHeight="1" x14ac:dyDescent="0.2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customHeight="1" x14ac:dyDescent="0.2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customHeight="1" x14ac:dyDescent="0.2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customHeight="1" x14ac:dyDescent="0.2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customHeight="1" x14ac:dyDescent="0.2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customHeight="1" x14ac:dyDescent="0.2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customHeight="1" x14ac:dyDescent="0.2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customHeight="1" x14ac:dyDescent="0.2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customHeight="1" x14ac:dyDescent="0.2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customHeight="1" x14ac:dyDescent="0.2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customHeight="1" x14ac:dyDescent="0.2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customHeight="1" x14ac:dyDescent="0.2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customHeight="1" x14ac:dyDescent="0.2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customHeight="1" x14ac:dyDescent="0.2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customHeight="1" x14ac:dyDescent="0.2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customHeight="1" x14ac:dyDescent="0.2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customHeight="1" x14ac:dyDescent="0.2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customHeight="1" x14ac:dyDescent="0.2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customHeight="1" x14ac:dyDescent="0.2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customHeight="1" x14ac:dyDescent="0.2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customHeight="1" x14ac:dyDescent="0.2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customHeight="1" x14ac:dyDescent="0.2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customHeight="1" x14ac:dyDescent="0.2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customHeight="1" x14ac:dyDescent="0.2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customHeight="1" x14ac:dyDescent="0.2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customHeight="1" x14ac:dyDescent="0.2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customHeight="1" x14ac:dyDescent="0.2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customHeight="1" x14ac:dyDescent="0.2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customHeight="1" x14ac:dyDescent="0.2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customHeight="1" x14ac:dyDescent="0.2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customHeight="1" x14ac:dyDescent="0.2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customHeight="1" x14ac:dyDescent="0.2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customHeight="1" x14ac:dyDescent="0.2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customHeight="1" x14ac:dyDescent="0.2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customHeight="1" x14ac:dyDescent="0.2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customHeight="1" x14ac:dyDescent="0.2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customHeight="1" x14ac:dyDescent="0.2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customHeight="1" x14ac:dyDescent="0.2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customHeight="1" x14ac:dyDescent="0.2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customHeight="1" x14ac:dyDescent="0.2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customHeight="1" x14ac:dyDescent="0.2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customHeight="1" x14ac:dyDescent="0.2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customHeight="1" x14ac:dyDescent="0.2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customHeight="1" x14ac:dyDescent="0.2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customHeight="1" x14ac:dyDescent="0.2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customHeight="1" x14ac:dyDescent="0.2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customHeight="1" x14ac:dyDescent="0.2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customHeight="1" x14ac:dyDescent="0.2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customHeight="1" x14ac:dyDescent="0.2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customHeight="1" x14ac:dyDescent="0.2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customHeight="1" x14ac:dyDescent="0.2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customHeight="1" x14ac:dyDescent="0.2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customHeight="1" x14ac:dyDescent="0.2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customHeight="1" x14ac:dyDescent="0.2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customHeight="1" x14ac:dyDescent="0.2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customHeight="1" x14ac:dyDescent="0.2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customHeight="1" x14ac:dyDescent="0.2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customHeight="1" x14ac:dyDescent="0.2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customHeight="1" x14ac:dyDescent="0.2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customHeight="1" x14ac:dyDescent="0.2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customHeight="1" x14ac:dyDescent="0.2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customHeight="1" x14ac:dyDescent="0.2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customHeight="1" x14ac:dyDescent="0.2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customHeight="1" x14ac:dyDescent="0.2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customHeight="1" x14ac:dyDescent="0.2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customHeight="1" x14ac:dyDescent="0.2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customHeight="1" x14ac:dyDescent="0.2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customHeight="1" x14ac:dyDescent="0.2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customHeight="1" x14ac:dyDescent="0.2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customHeight="1" x14ac:dyDescent="0.2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customHeight="1" x14ac:dyDescent="0.2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customHeight="1" x14ac:dyDescent="0.2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customHeight="1" x14ac:dyDescent="0.2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customHeight="1" x14ac:dyDescent="0.2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customHeight="1" x14ac:dyDescent="0.2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customHeight="1" x14ac:dyDescent="0.2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customHeight="1" x14ac:dyDescent="0.2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customHeight="1" x14ac:dyDescent="0.2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customHeight="1" x14ac:dyDescent="0.2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customHeight="1" x14ac:dyDescent="0.2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customHeight="1" x14ac:dyDescent="0.2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customHeight="1" x14ac:dyDescent="0.2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customHeight="1" x14ac:dyDescent="0.2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customHeight="1" x14ac:dyDescent="0.2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customHeight="1" x14ac:dyDescent="0.2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customHeight="1" x14ac:dyDescent="0.2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customHeight="1" x14ac:dyDescent="0.2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customHeight="1" x14ac:dyDescent="0.2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customHeight="1" x14ac:dyDescent="0.2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customHeight="1" x14ac:dyDescent="0.2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customHeight="1" x14ac:dyDescent="0.2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customHeight="1" x14ac:dyDescent="0.2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customHeight="1" x14ac:dyDescent="0.2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customHeight="1" x14ac:dyDescent="0.2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customHeight="1" x14ac:dyDescent="0.2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customHeight="1" x14ac:dyDescent="0.2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customHeight="1" x14ac:dyDescent="0.2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customHeight="1" x14ac:dyDescent="0.2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customHeight="1" x14ac:dyDescent="0.2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customHeight="1" x14ac:dyDescent="0.2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customHeight="1" x14ac:dyDescent="0.2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customHeight="1" x14ac:dyDescent="0.2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customHeight="1" x14ac:dyDescent="0.2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customHeight="1" x14ac:dyDescent="0.2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customHeight="1" x14ac:dyDescent="0.2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customHeight="1" x14ac:dyDescent="0.2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customHeight="1" x14ac:dyDescent="0.2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customHeight="1" x14ac:dyDescent="0.2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customHeight="1" x14ac:dyDescent="0.2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customHeight="1" x14ac:dyDescent="0.2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customHeight="1" x14ac:dyDescent="0.2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customHeight="1" x14ac:dyDescent="0.2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customHeight="1" x14ac:dyDescent="0.2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customHeight="1" x14ac:dyDescent="0.2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customHeight="1" x14ac:dyDescent="0.2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customHeight="1" x14ac:dyDescent="0.2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customHeight="1" x14ac:dyDescent="0.2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customHeight="1" x14ac:dyDescent="0.2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customHeight="1" x14ac:dyDescent="0.2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customHeight="1" x14ac:dyDescent="0.2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customHeight="1" x14ac:dyDescent="0.2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customHeight="1" x14ac:dyDescent="0.2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customHeight="1" x14ac:dyDescent="0.2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customHeight="1" x14ac:dyDescent="0.2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customHeight="1" x14ac:dyDescent="0.2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customHeight="1" x14ac:dyDescent="0.2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customHeight="1" x14ac:dyDescent="0.2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customHeight="1" x14ac:dyDescent="0.2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customHeight="1" x14ac:dyDescent="0.2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customHeight="1" x14ac:dyDescent="0.2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customHeight="1" x14ac:dyDescent="0.2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customHeight="1" x14ac:dyDescent="0.2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customHeight="1" x14ac:dyDescent="0.2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customHeight="1" x14ac:dyDescent="0.2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customHeight="1" x14ac:dyDescent="0.2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customHeight="1" x14ac:dyDescent="0.2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customHeight="1" x14ac:dyDescent="0.2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customHeight="1" x14ac:dyDescent="0.2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customHeight="1" x14ac:dyDescent="0.2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customHeight="1" x14ac:dyDescent="0.2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.75" customHeight="1" x14ac:dyDescent="0.2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.75" customHeight="1" x14ac:dyDescent="0.2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.75" customHeight="1" x14ac:dyDescent="0.2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.75" customHeight="1" x14ac:dyDescent="0.2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.75" customHeight="1" x14ac:dyDescent="0.2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.75" customHeight="1" x14ac:dyDescent="0.2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.75" customHeight="1" x14ac:dyDescent="0.2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.75" customHeight="1" x14ac:dyDescent="0.2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.75" customHeight="1" x14ac:dyDescent="0.2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.75" customHeight="1" x14ac:dyDescent="0.2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.75" customHeight="1" x14ac:dyDescent="0.2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.75" customHeight="1" x14ac:dyDescent="0.2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.75" customHeight="1" x14ac:dyDescent="0.2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.75" customHeight="1" x14ac:dyDescent="0.2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.75" customHeight="1" x14ac:dyDescent="0.2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.75" customHeight="1" x14ac:dyDescent="0.2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.75" customHeight="1" x14ac:dyDescent="0.2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.75" customHeight="1" x14ac:dyDescent="0.2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.75" customHeight="1" x14ac:dyDescent="0.2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.75" customHeight="1" x14ac:dyDescent="0.2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.75" customHeight="1" x14ac:dyDescent="0.2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.75" customHeight="1" x14ac:dyDescent="0.2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2.75" customHeight="1" x14ac:dyDescent="0.2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2.75" customHeight="1" x14ac:dyDescent="0.2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2.75" customHeight="1" x14ac:dyDescent="0.2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2.75" customHeight="1" x14ac:dyDescent="0.2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2.75" customHeight="1" x14ac:dyDescent="0.2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2.75" customHeight="1" x14ac:dyDescent="0.2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2.75" customHeight="1" x14ac:dyDescent="0.2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2.75" customHeight="1" x14ac:dyDescent="0.2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2.75" customHeight="1" x14ac:dyDescent="0.2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2.75" customHeight="1" x14ac:dyDescent="0.2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2.75" customHeight="1" x14ac:dyDescent="0.2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2.75" customHeight="1" x14ac:dyDescent="0.2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2.75" customHeight="1" x14ac:dyDescent="0.2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2.75" customHeight="1" x14ac:dyDescent="0.2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2.75" customHeight="1" x14ac:dyDescent="0.2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2.75" customHeight="1" x14ac:dyDescent="0.2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2.75" customHeight="1" x14ac:dyDescent="0.2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2.75" customHeight="1" x14ac:dyDescent="0.2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2.75" customHeight="1" x14ac:dyDescent="0.2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2.75" customHeight="1" x14ac:dyDescent="0.2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2.75" customHeight="1" x14ac:dyDescent="0.2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2.75" customHeight="1" x14ac:dyDescent="0.2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2.75" customHeight="1" x14ac:dyDescent="0.2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2.75" customHeight="1" x14ac:dyDescent="0.2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2.75" customHeight="1" x14ac:dyDescent="0.2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2.75" customHeight="1" x14ac:dyDescent="0.2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2.75" customHeight="1" x14ac:dyDescent="0.2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2.75" customHeight="1" x14ac:dyDescent="0.2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2.75" customHeight="1" x14ac:dyDescent="0.2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2.75" customHeight="1" x14ac:dyDescent="0.2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2.75" customHeight="1" x14ac:dyDescent="0.2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2.75" customHeight="1" x14ac:dyDescent="0.2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2.75" customHeight="1" x14ac:dyDescent="0.2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2.75" customHeight="1" x14ac:dyDescent="0.2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2.75" customHeight="1" x14ac:dyDescent="0.2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2.75" customHeight="1" x14ac:dyDescent="0.2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2.75" customHeight="1" x14ac:dyDescent="0.2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2.75" customHeight="1" x14ac:dyDescent="0.2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2.75" customHeight="1" x14ac:dyDescent="0.2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2.75" customHeight="1" x14ac:dyDescent="0.2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2.75" customHeight="1" x14ac:dyDescent="0.2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2.75" customHeight="1" x14ac:dyDescent="0.2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2.75" customHeight="1" x14ac:dyDescent="0.2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2.75" customHeight="1" x14ac:dyDescent="0.2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2.75" customHeight="1" x14ac:dyDescent="0.2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2.75" customHeight="1" x14ac:dyDescent="0.2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2.75" customHeight="1" x14ac:dyDescent="0.2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2.75" customHeight="1" x14ac:dyDescent="0.2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2.75" customHeight="1" x14ac:dyDescent="0.2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2.75" customHeight="1" x14ac:dyDescent="0.2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2.75" customHeight="1" x14ac:dyDescent="0.2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2.75" customHeight="1" x14ac:dyDescent="0.2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2.75" customHeight="1" x14ac:dyDescent="0.2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2.75" customHeight="1" x14ac:dyDescent="0.2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2.75" customHeight="1" x14ac:dyDescent="0.2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2.75" customHeight="1" x14ac:dyDescent="0.2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2.75" customHeight="1" x14ac:dyDescent="0.2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2.75" customHeight="1" x14ac:dyDescent="0.2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2.75" customHeight="1" x14ac:dyDescent="0.2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2.75" customHeight="1" x14ac:dyDescent="0.2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2.75" customHeight="1" x14ac:dyDescent="0.2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2.75" customHeight="1" x14ac:dyDescent="0.2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2.75" customHeight="1" x14ac:dyDescent="0.2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2.75" customHeight="1" x14ac:dyDescent="0.2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2.75" customHeight="1" x14ac:dyDescent="0.2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2.75" customHeight="1" x14ac:dyDescent="0.2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2.75" customHeight="1" x14ac:dyDescent="0.2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2.75" customHeight="1" x14ac:dyDescent="0.2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2.75" customHeight="1" x14ac:dyDescent="0.2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2.75" customHeight="1" x14ac:dyDescent="0.2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12.75" customHeight="1" x14ac:dyDescent="0.2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1:21" ht="12.75" customHeight="1" x14ac:dyDescent="0.2">
      <c r="A1001" s="1"/>
      <c r="B1001" s="2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  <row r="1002" spans="1:21" ht="12.75" customHeight="1" x14ac:dyDescent="0.2">
      <c r="A1002" s="1"/>
      <c r="B1002" s="2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</row>
    <row r="1003" spans="1:21" ht="12.75" customHeight="1" x14ac:dyDescent="0.2">
      <c r="A1003" s="1"/>
      <c r="B1003" s="2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</row>
    <row r="1004" spans="1:21" ht="12.75" customHeight="1" x14ac:dyDescent="0.2">
      <c r="A1004" s="1"/>
      <c r="B1004" s="2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</row>
    <row r="1005" spans="1:21" ht="12.75" customHeight="1" x14ac:dyDescent="0.2">
      <c r="A1005" s="1"/>
      <c r="B1005" s="2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</row>
    <row r="1006" spans="1:21" ht="12.75" customHeight="1" x14ac:dyDescent="0.2">
      <c r="A1006" s="1"/>
      <c r="B1006" s="2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</row>
    <row r="1007" spans="1:21" ht="12.75" customHeight="1" x14ac:dyDescent="0.2">
      <c r="A1007" s="1"/>
      <c r="B1007" s="2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</row>
    <row r="1008" spans="1:21" ht="12.75" customHeight="1" x14ac:dyDescent="0.2">
      <c r="A1008" s="1"/>
      <c r="B1008" s="2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</row>
    <row r="1009" spans="1:21" ht="12.75" customHeight="1" x14ac:dyDescent="0.2">
      <c r="A1009" s="1"/>
      <c r="B1009" s="2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</row>
    <row r="1010" spans="1:21" ht="12.75" customHeight="1" x14ac:dyDescent="0.2">
      <c r="A1010" s="1"/>
      <c r="B1010" s="2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</row>
    <row r="1011" spans="1:21" ht="12.75" customHeight="1" x14ac:dyDescent="0.2">
      <c r="A1011" s="1"/>
      <c r="B1011" s="2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</row>
    <row r="1012" spans="1:21" ht="12.75" customHeight="1" x14ac:dyDescent="0.2">
      <c r="A1012" s="1"/>
      <c r="B1012" s="2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</row>
    <row r="1013" spans="1:21" ht="12.75" customHeight="1" x14ac:dyDescent="0.2">
      <c r="A1013" s="1"/>
      <c r="B1013" s="2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</row>
    <row r="1014" spans="1:21" ht="12.75" customHeight="1" x14ac:dyDescent="0.2">
      <c r="A1014" s="1"/>
      <c r="B1014" s="2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</row>
    <row r="1015" spans="1:21" ht="12.75" customHeight="1" x14ac:dyDescent="0.2">
      <c r="A1015" s="1"/>
      <c r="B1015" s="2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</row>
    <row r="1016" spans="1:21" ht="12.75" customHeight="1" x14ac:dyDescent="0.2">
      <c r="A1016" s="1"/>
      <c r="B1016" s="2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</row>
    <row r="1017" spans="1:21" ht="12.75" customHeight="1" x14ac:dyDescent="0.2">
      <c r="A1017" s="1"/>
      <c r="B1017" s="2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</row>
    <row r="1018" spans="1:21" ht="12.75" customHeight="1" x14ac:dyDescent="0.2">
      <c r="A1018" s="1"/>
      <c r="B1018" s="2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</row>
    <row r="1019" spans="1:21" ht="12.75" customHeight="1" x14ac:dyDescent="0.2">
      <c r="A1019" s="1"/>
      <c r="B1019" s="2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</row>
    <row r="1020" spans="1:21" ht="12.75" customHeight="1" x14ac:dyDescent="0.2">
      <c r="A1020" s="1"/>
      <c r="B1020" s="2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</row>
    <row r="1021" spans="1:21" ht="12.75" customHeight="1" x14ac:dyDescent="0.2">
      <c r="A1021" s="1"/>
      <c r="B1021" s="2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</row>
    <row r="1022" spans="1:21" ht="12.75" customHeight="1" x14ac:dyDescent="0.2">
      <c r="A1022" s="1"/>
      <c r="B1022" s="2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</row>
    <row r="1023" spans="1:21" ht="12.75" customHeight="1" x14ac:dyDescent="0.2">
      <c r="A1023" s="1"/>
      <c r="B1023" s="2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</row>
    <row r="1024" spans="1:21" ht="12.75" customHeight="1" x14ac:dyDescent="0.2">
      <c r="A1024" s="1"/>
      <c r="B1024" s="2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</row>
    <row r="1025" spans="1:21" ht="12.75" customHeight="1" x14ac:dyDescent="0.2">
      <c r="A1025" s="1"/>
      <c r="B1025" s="2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</row>
    <row r="1026" spans="1:21" ht="12.75" customHeight="1" x14ac:dyDescent="0.2">
      <c r="A1026" s="1"/>
      <c r="B1026" s="2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</row>
    <row r="1027" spans="1:21" ht="12.75" customHeight="1" x14ac:dyDescent="0.2">
      <c r="A1027" s="1"/>
      <c r="B1027" s="2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</row>
    <row r="1028" spans="1:21" ht="12.75" customHeight="1" x14ac:dyDescent="0.2">
      <c r="A1028" s="1"/>
      <c r="B1028" s="2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</row>
    <row r="1029" spans="1:21" ht="12.75" customHeight="1" x14ac:dyDescent="0.2">
      <c r="A1029" s="1"/>
      <c r="B1029" s="2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</row>
    <row r="1030" spans="1:21" ht="12.75" customHeight="1" x14ac:dyDescent="0.2">
      <c r="A1030" s="1"/>
      <c r="B1030" s="2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</row>
    <row r="1031" spans="1:21" ht="12.75" customHeight="1" x14ac:dyDescent="0.2">
      <c r="A1031" s="1"/>
      <c r="B1031" s="2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</row>
    <row r="1032" spans="1:21" ht="12.75" customHeight="1" x14ac:dyDescent="0.2">
      <c r="A1032" s="1"/>
      <c r="B1032" s="2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</row>
    <row r="1033" spans="1:21" ht="12.75" customHeight="1" x14ac:dyDescent="0.2">
      <c r="A1033" s="1"/>
      <c r="B1033" s="2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</row>
    <row r="1034" spans="1:21" ht="12.75" customHeight="1" x14ac:dyDescent="0.2">
      <c r="A1034" s="1"/>
      <c r="B1034" s="2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</row>
    <row r="1035" spans="1:21" ht="12.75" customHeight="1" x14ac:dyDescent="0.2">
      <c r="A1035" s="1"/>
      <c r="B1035" s="2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</row>
    <row r="1036" spans="1:21" ht="12.75" customHeight="1" x14ac:dyDescent="0.2">
      <c r="A1036" s="1"/>
      <c r="B1036" s="2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</row>
    <row r="1037" spans="1:21" ht="12.75" customHeight="1" x14ac:dyDescent="0.2">
      <c r="A1037" s="1"/>
      <c r="B1037" s="2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</row>
    <row r="1038" spans="1:21" ht="12.75" customHeight="1" x14ac:dyDescent="0.2">
      <c r="A1038" s="1"/>
      <c r="B1038" s="2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</row>
    <row r="1039" spans="1:21" ht="12.75" customHeight="1" x14ac:dyDescent="0.2">
      <c r="A1039" s="1"/>
      <c r="B1039" s="2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</row>
    <row r="1040" spans="1:21" ht="12.75" customHeight="1" x14ac:dyDescent="0.2">
      <c r="A1040" s="1"/>
      <c r="B1040" s="2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</row>
    <row r="1041" spans="1:21" ht="12.75" customHeight="1" x14ac:dyDescent="0.2">
      <c r="A1041" s="1"/>
      <c r="B1041" s="2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</row>
    <row r="1042" spans="1:21" ht="12.75" customHeight="1" x14ac:dyDescent="0.2">
      <c r="A1042" s="1"/>
      <c r="B1042" s="2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</row>
    <row r="1043" spans="1:21" ht="12.75" customHeight="1" x14ac:dyDescent="0.2">
      <c r="A1043" s="1"/>
      <c r="B1043" s="2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</row>
    <row r="1044" spans="1:21" ht="12.75" customHeight="1" x14ac:dyDescent="0.2">
      <c r="A1044" s="1"/>
      <c r="B1044" s="2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</row>
  </sheetData>
  <mergeCells count="28">
    <mergeCell ref="B86:D86"/>
    <mergeCell ref="B82:F82"/>
    <mergeCell ref="B87:D87"/>
    <mergeCell ref="B88:D88"/>
    <mergeCell ref="B83:D83"/>
    <mergeCell ref="B84:D84"/>
    <mergeCell ref="B85:D85"/>
    <mergeCell ref="A100:H101"/>
    <mergeCell ref="B3:F3"/>
    <mergeCell ref="B4:F4"/>
    <mergeCell ref="B5:F5"/>
    <mergeCell ref="B6:D6"/>
    <mergeCell ref="B7:D7"/>
    <mergeCell ref="B8:D8"/>
    <mergeCell ref="B9:D9"/>
    <mergeCell ref="G13:G15"/>
    <mergeCell ref="H13:I14"/>
    <mergeCell ref="B91:I91"/>
    <mergeCell ref="B92:I92"/>
    <mergeCell ref="B93:I93"/>
    <mergeCell ref="B94:I94"/>
    <mergeCell ref="B10:D10"/>
    <mergeCell ref="B11:D11"/>
    <mergeCell ref="B13:B15"/>
    <mergeCell ref="C13:C15"/>
    <mergeCell ref="D13:D15"/>
    <mergeCell ref="E13:E15"/>
    <mergeCell ref="F13:F15"/>
  </mergeCells>
  <phoneticPr fontId="22" type="noConversion"/>
  <pageMargins left="0.25" right="0.25" top="0.25" bottom="0.25" header="0" footer="0"/>
  <pageSetup paperSize="9" scale="7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X29" sqref="X28:X29"/>
    </sheetView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BVC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CJT Ivona Turnagiu</cp:lastModifiedBy>
  <cp:lastPrinted>2023-02-09T07:51:22Z</cp:lastPrinted>
  <dcterms:created xsi:type="dcterms:W3CDTF">2011-05-04T06:30:28Z</dcterms:created>
  <dcterms:modified xsi:type="dcterms:W3CDTF">2023-04-07T06:38:01Z</dcterms:modified>
</cp:coreProperties>
</file>